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erpilz/Desktop/Budapest City Diplomacy/adatigénylés_final/"/>
    </mc:Choice>
  </mc:AlternateContent>
  <xr:revisionPtr revIDLastSave="0" documentId="8_{A65D13F5-02BA-204A-94D5-18807E59C22B}" xr6:coauthVersionLast="47" xr6:coauthVersionMax="47" xr10:uidLastSave="{00000000-0000-0000-0000-000000000000}"/>
  <bookViews>
    <workbookView xWindow="0" yWindow="0" windowWidth="28800" windowHeight="18000" xr2:uid="{6D37607B-A8E3-435D-ABDB-43EDD18864D5}"/>
  </bookViews>
  <sheets>
    <sheet name="2019.10.13. - 2021" sheetId="1" r:id="rId1"/>
  </sheets>
  <definedNames>
    <definedName name="_xlnm.Print_Area" localSheetId="0">'2019.10.13. - 2021'!$A$3:$H$53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4" i="1" l="1"/>
  <c r="G84" i="1"/>
  <c r="G111" i="1"/>
  <c r="G137" i="1"/>
  <c r="G91" i="1"/>
  <c r="G63" i="1"/>
  <c r="H137" i="1" l="1"/>
  <c r="H131" i="1"/>
  <c r="G131" i="1"/>
  <c r="H111" i="1"/>
  <c r="H103" i="1"/>
  <c r="G103" i="1"/>
  <c r="H91" i="1"/>
  <c r="H79" i="1"/>
  <c r="G79" i="1"/>
  <c r="H63" i="1"/>
  <c r="G52" i="1" l="1"/>
  <c r="G40" i="1"/>
  <c r="G11" i="1"/>
</calcChain>
</file>

<file path=xl/sharedStrings.xml><?xml version="1.0" encoding="utf-8"?>
<sst xmlns="http://schemas.openxmlformats.org/spreadsheetml/2006/main" count="650" uniqueCount="190">
  <si>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</si>
  <si>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</si>
  <si>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</si>
  <si>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</si>
  <si>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</si>
  <si>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</si>
  <si>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</si>
  <si>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</si>
  <si>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</si>
  <si>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</si>
  <si>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</si>
  <si>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</si>
  <si>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</si>
  <si>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</si>
  <si>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</si>
  <si>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</si>
  <si>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</si>
  <si>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</si>
  <si>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</si>
  <si>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</si>
  <si>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</si>
  <si>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</si>
  <si>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</si>
  <si>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</si>
  <si>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</si>
  <si>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angol</t>
  </si>
  <si>
    <t xml:space="preserve">Interlex Communications Kft.  </t>
  </si>
  <si>
    <t xml:space="preserve">Anglofon Stúdió Kft. </t>
  </si>
  <si>
    <t>UEFA EURO 2020 Volkswagen Szerződés</t>
  </si>
  <si>
    <t>Nyelv</t>
  </si>
  <si>
    <t>Dátum</t>
  </si>
  <si>
    <t>Esemény megnevezése</t>
  </si>
  <si>
    <t>Szervezeti egység</t>
  </si>
  <si>
    <t>Főpolgármesteri Iroda</t>
  </si>
  <si>
    <t>Sport Osztáy</t>
  </si>
  <si>
    <t>Kulturális és Turisztikai Osztáy</t>
  </si>
  <si>
    <t>Humán Főpolgármesti-helyettesi Iroda</t>
  </si>
  <si>
    <t>Adó Főosztály</t>
  </si>
  <si>
    <t xml:space="preserve">Költségvetés Tervezési és Felügyeleti Főosztály </t>
  </si>
  <si>
    <t xml:space="preserve">Klíma- és Környezetügyi Főosztály </t>
  </si>
  <si>
    <t>Nemzetközi Vak Sportszövetség Showdawn szabálykönyv</t>
  </si>
  <si>
    <t>2021.</t>
  </si>
  <si>
    <t>2020.</t>
  </si>
  <si>
    <t>Támogatói Nyilatkozat</t>
  </si>
  <si>
    <t xml:space="preserve">Kulturális, Turisztikai, Sport, Köznevelési és Szoc. Pol. Főosztály </t>
  </si>
  <si>
    <t>Pénzügyi Főosztály</t>
  </si>
  <si>
    <t>olasz</t>
  </si>
  <si>
    <t>Városdiplomáciai Csoport</t>
  </si>
  <si>
    <t>angol-magyar</t>
  </si>
  <si>
    <t>Pénzügyi Főosztáy</t>
  </si>
  <si>
    <t>spanyol-magyar</t>
  </si>
  <si>
    <t>magyar-angol</t>
  </si>
  <si>
    <t>Sport Osztály</t>
  </si>
  <si>
    <t>UEFA hivatalos levél</t>
  </si>
  <si>
    <t xml:space="preserve">Pénzügyi Főosztály </t>
  </si>
  <si>
    <t>török</t>
  </si>
  <si>
    <t>német</t>
  </si>
  <si>
    <t>német-magyar</t>
  </si>
  <si>
    <t>perzsa</t>
  </si>
  <si>
    <t>francia-magyar</t>
  </si>
  <si>
    <t>Sajtókapcsolati Csoport</t>
  </si>
  <si>
    <t>Szolgáltatási Szerződés</t>
  </si>
  <si>
    <t>angol-német</t>
  </si>
  <si>
    <t>magyar-francia</t>
  </si>
  <si>
    <t>Találkozó a Libanoni nagykövettel</t>
  </si>
  <si>
    <t>Giro d'Italia szervezőbizottság vezetőinek látogatása</t>
  </si>
  <si>
    <t>UEFA EURO 2020 Legal Matrix</t>
  </si>
  <si>
    <t>EIB hitelszerződések 2. sz. módosítása</t>
  </si>
  <si>
    <t>UEFA EURO 2020 Együttműködési Megállapodás</t>
  </si>
  <si>
    <t xml:space="preserve">Emléktábla felirat  </t>
  </si>
  <si>
    <t>Karácsony Gergely levele az EBB elnökének</t>
  </si>
  <si>
    <t>UEFA EURO 2020 halasztási kérelem</t>
  </si>
  <si>
    <t>Karácsony Gergely online megbeszélése Isztambul főpolgármesterével</t>
  </si>
  <si>
    <t xml:space="preserve">Emléktábla állítás </t>
  </si>
  <si>
    <t>UNESCO World Book Capital pályázati felhívás</t>
  </si>
  <si>
    <t>Karácsony Gergely online megbeszélése Bécs polgármesterével</t>
  </si>
  <si>
    <t xml:space="preserve">Spanyol nyelvű levél </t>
  </si>
  <si>
    <t>Leopoldina Nemzeti Tudományos Akadémia tanulmánya a koronavírusról</t>
  </si>
  <si>
    <t>Meghatalmazás a Brüsszeli Pénzforgalmi számlára vonatkozóan</t>
  </si>
  <si>
    <t>Meghatalmazás a Brüsszeli Letéti zárolt számlára vonatkozóan</t>
  </si>
  <si>
    <t>Irodabérleti Szerződés-tervezet</t>
  </si>
  <si>
    <r>
      <rPr>
        <b/>
        <sz val="11"/>
        <color rgb="FFFF0000"/>
        <rFont val="Calibri"/>
        <family val="2"/>
        <charset val="238"/>
        <scheme val="minor"/>
      </rPr>
      <t>Tolmácsolás</t>
    </r>
    <r>
      <rPr>
        <b/>
        <sz val="11"/>
        <color theme="1"/>
        <rFont val="Calibri"/>
        <family val="2"/>
        <charset val="238"/>
        <scheme val="minor"/>
      </rPr>
      <t xml:space="preserve"> bruttó összege </t>
    </r>
  </si>
  <si>
    <t>Megrendelés formája</t>
  </si>
  <si>
    <t xml:space="preserve">Budapest Restart </t>
  </si>
  <si>
    <t>Bankszámlára történő bejelentés</t>
  </si>
  <si>
    <t>Together we stand-Cities Against COVID 19 konferencia</t>
  </si>
  <si>
    <t>V4 főpolgármesterek online konferenciája</t>
  </si>
  <si>
    <t>Közvetlen EU támogatás webinárium Karácsony Gergely részvételével</t>
  </si>
  <si>
    <t>Karácsony Gergely online megbeszélése Ankara főpolgármesterével</t>
  </si>
  <si>
    <t>German Marshall Fund Brussels Forum Karácsony Gergely részvételével</t>
  </si>
  <si>
    <t>Karácsony Gergely online interjúja a Südwest Presse német lapnak</t>
  </si>
  <si>
    <t>Skype megbeszélés az EBB képviselőivel a jelenlegi hitelkeretekről és egy esetleges jövőbeni hitellehetőségről</t>
  </si>
  <si>
    <t>UEFA Szuperkupa-döntő követelmények</t>
  </si>
  <si>
    <t>V4 főpolgármesterek levele</t>
  </si>
  <si>
    <t xml:space="preserve">Ajánlati dokumentumok és telefonszámla </t>
  </si>
  <si>
    <t>Brüsszeli Képviselet új irodáját bérbeadó cég megalapítását igazoló okirat</t>
  </si>
  <si>
    <t>Irodabérleti Szerződés Budapest Főváros Brüsszeli Képviselete számára</t>
  </si>
  <si>
    <t>Alpbach Forum panelbeszélgetés Karácsony Gergely részvételével</t>
  </si>
  <si>
    <t>Udvariassági találkozó Martin Bendával, a prágai önkormányzat kultúráért felelős biztosával</t>
  </si>
  <si>
    <t>Találkozó a Libanoni Nagykövettel</t>
  </si>
  <si>
    <t>European Capital of Democracy díjalapító ünnepség sajtókonferenciája Karácsony Gergely részvételével</t>
  </si>
  <si>
    <t>Skype megbeszélés az EBB képviselőivel a tervezett új hitelkeretről</t>
  </si>
  <si>
    <t>Szent Charbel szoboravató ünnepség</t>
  </si>
  <si>
    <t xml:space="preserve">Hogyan mentsük meg a demokráciát a koronavírus után? Globális és lokális válaszok panelbeszélgetésen Karácsony Gergely részvételével </t>
  </si>
  <si>
    <t>2020 Polgármesterek Fóruma Karácsony Gergely részvételével</t>
  </si>
  <si>
    <t>GLOBSEC Forum panelbeszélgetés a V4-es polgármesterekkel Karácsony Gergely részvételével</t>
  </si>
  <si>
    <t xml:space="preserve">Világgsakk fesztivál, beszéd </t>
  </si>
  <si>
    <t xml:space="preserve">Pézügyi Főosztály </t>
  </si>
  <si>
    <t>Teams megbeszélés az EBB képviselőivel a tervezett új hitelkeretről</t>
  </si>
  <si>
    <t>Volkswagen UEFA EURO 2020 szerződésmódosítás</t>
  </si>
  <si>
    <t xml:space="preserve">Sport Osztály </t>
  </si>
  <si>
    <t xml:space="preserve">Magasszintű stratégiai kerekasztal megbeszélés Garri Kaszparovval </t>
  </si>
  <si>
    <t>Moody's adósminősítő ügynökséggel tartandó éves tárgyalás</t>
  </si>
  <si>
    <t>Spanyol EU-ügyi államtitkár megbeszélése Karácsony Gergely főpolgármesterrel</t>
  </si>
  <si>
    <t>spanyol</t>
  </si>
  <si>
    <t>Budapest Főváros Önkormányzata és az EBB 2015.12.29-én aláírt Városi Közlekedés A hitelkeret megállapodás 3. módosítása és a Városfejlesztés A hitelkeret megállapodás 3. módosítása</t>
  </si>
  <si>
    <t>Budapest és Varsó főpolgármestereinek nemzetközi sajtótájékoztatója</t>
  </si>
  <si>
    <t>Karácsony Gergely videóhívása az EBB elnökével</t>
  </si>
  <si>
    <t>Online megbeszélés az EBB képviselőivel a 2021. év közös feladatairól</t>
  </si>
  <si>
    <t>Szerződések Viking River Cruises</t>
  </si>
  <si>
    <t>World Book Capital 2023 pályázati kiírás</t>
  </si>
  <si>
    <t>Titoktartási Nyilatkozat</t>
  </si>
  <si>
    <t xml:space="preserve">UEFA Labdarúgó EB 2020-as döntő tornájának a vendéglátó város repülőterére vonatkozó megállapodás 1. sz. módosítása </t>
  </si>
  <si>
    <t xml:space="preserve">Budapesti Klímastratégia </t>
  </si>
  <si>
    <t xml:space="preserve">Duna meder kotrása </t>
  </si>
  <si>
    <t>Főpolgármesteri és főpolgármester-helyettesi találkozó az UNESCO Kultúráért felelős főigatgató-helyettesével</t>
  </si>
  <si>
    <t>Humán Főpolgármesti-helyettesi Iroda/Főpolgármesteri Iroda</t>
  </si>
  <si>
    <t xml:space="preserve">Eseti megrendelő </t>
  </si>
  <si>
    <t>Sorszám</t>
  </si>
  <si>
    <t>Összesen:</t>
  </si>
  <si>
    <t>Karácsony Gergely találkozója a Francia Nemzetgyűlés képviselőjével</t>
  </si>
  <si>
    <t>francia</t>
  </si>
  <si>
    <t>Nemzetközi Kapcsolatok Csoport</t>
  </si>
  <si>
    <t>Eseti megrendelő</t>
  </si>
  <si>
    <t>Lingua Mediation Kft.</t>
  </si>
  <si>
    <t xml:space="preserve">Az EBB képviselőinek látogatása </t>
  </si>
  <si>
    <t>Szerződés</t>
  </si>
  <si>
    <t xml:space="preserve">Gratuláló levél </t>
  </si>
  <si>
    <t>lengyel-magyar</t>
  </si>
  <si>
    <t>A Fitch Ratings képviselőinek látogatása</t>
  </si>
  <si>
    <t xml:space="preserve">Szabad Városok Szövetsége angol nyelvű nyilatkozat lektorálása </t>
  </si>
  <si>
    <t>EBRD megbeszélés</t>
  </si>
  <si>
    <t xml:space="preserve">V4 fővárosok főpolgármestereinek plenáris ülése </t>
  </si>
  <si>
    <t xml:space="preserve">Az EBB-vel 2015 12.29-én aláírt hitelszerződések 2. sz módosítása </t>
  </si>
  <si>
    <t xml:space="preserve">Fotó Fesztivál beköszöntő hivatalos kiadványba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</si>
  <si>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</si>
  <si>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</si>
  <si>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</si>
  <si>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</si>
  <si>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</si>
  <si>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</si>
  <si>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</si>
  <si>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</si>
  <si>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</si>
  <si>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</si>
  <si>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</si>
  <si>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</si>
  <si>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</si>
  <si>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</si>
  <si>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</si>
  <si>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</si>
  <si>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 </t>
  </si>
  <si>
    <r>
      <rPr>
        <b/>
        <sz val="11"/>
        <color rgb="FFFF0000"/>
        <rFont val="Calibri"/>
        <family val="2"/>
        <charset val="238"/>
        <scheme val="minor"/>
      </rPr>
      <t>Fordítás</t>
    </r>
    <r>
      <rPr>
        <b/>
        <sz val="11"/>
        <color theme="1"/>
        <rFont val="Calibri"/>
        <family val="2"/>
        <charset val="238"/>
        <scheme val="minor"/>
      </rPr>
      <t xml:space="preserve"> 
bruttó összege</t>
    </r>
  </si>
  <si>
    <t xml:space="preserve">Vállalkozási Keretszerződés alapján </t>
  </si>
  <si>
    <t xml:space="preserve">Megbeszélés Karácsony Gergely főpolgármester és Pirouz Hanachi, Teherán főpolgármestere között </t>
  </si>
  <si>
    <t xml:space="preserve">Karácsony Gergely videóhívása az EBB elnökével </t>
  </si>
  <si>
    <t>Vállalkozási Keretszerződés alapján</t>
  </si>
  <si>
    <t xml:space="preserve">Dr. Sipos János </t>
  </si>
  <si>
    <t>Szolgáltató</t>
  </si>
  <si>
    <t>Dr. Kalotáné Németh Ágnes</t>
  </si>
  <si>
    <t xml:space="preserve">Városdiplomáciai fogadás </t>
  </si>
  <si>
    <t xml:space="preserve">Szolgáltató </t>
  </si>
  <si>
    <t>Védett kincseink című kiadvány fordítása</t>
  </si>
  <si>
    <t>Városépítési Főosztály</t>
  </si>
  <si>
    <t>Szolgátató</t>
  </si>
  <si>
    <t>FORDÍTÁS 2019.10.13. - 2021</t>
  </si>
  <si>
    <t>TOLMÁCSOLÁS 2019.10.13. - 2021</t>
  </si>
  <si>
    <r>
      <rPr>
        <b/>
        <sz val="11"/>
        <color rgb="FFFF0000"/>
        <rFont val="Calibri"/>
        <family val="2"/>
        <charset val="238"/>
        <scheme val="minor"/>
      </rPr>
      <t>Tolmácsolás</t>
    </r>
    <r>
      <rPr>
        <b/>
        <sz val="11"/>
        <rFont val="Calibri"/>
        <family val="2"/>
        <charset val="238"/>
        <scheme val="minor"/>
      </rPr>
      <t xml:space="preserve"> bruttó összege </t>
    </r>
  </si>
  <si>
    <r>
      <rPr>
        <b/>
        <sz val="11"/>
        <color rgb="FFFF0000"/>
        <rFont val="Calibri"/>
        <family val="2"/>
        <charset val="238"/>
        <scheme val="minor"/>
      </rPr>
      <t>Szinkrontechnika</t>
    </r>
    <r>
      <rPr>
        <b/>
        <sz val="11"/>
        <rFont val="Calibri"/>
        <family val="2"/>
        <charset val="238"/>
        <scheme val="minor"/>
      </rPr>
      <t xml:space="preserve"> bruttó összege </t>
    </r>
  </si>
  <si>
    <r>
      <rPr>
        <b/>
        <sz val="11"/>
        <color rgb="FFFF0000"/>
        <rFont val="Calibri"/>
        <family val="2"/>
        <charset val="238"/>
        <scheme val="minor"/>
      </rPr>
      <t>Szinkrontechnika</t>
    </r>
    <r>
      <rPr>
        <b/>
        <sz val="11"/>
        <color theme="1"/>
        <rFont val="Calibri"/>
        <family val="2"/>
        <charset val="238"/>
        <scheme val="minor"/>
      </rPr>
      <t xml:space="preserve"> bruttó összege </t>
    </r>
  </si>
  <si>
    <t xml:space="preserve">Az EBB-vel 2009.12.21-én kötött Budapesti Városi Infrastruktúra hitelszerződéssel kapcsolatban utólagos banki értékelés </t>
  </si>
  <si>
    <t>Karácsony Gergely interjút ad holland lapnak</t>
  </si>
  <si>
    <t xml:space="preserve">Karácsony Gergely egyeztető megbeszélése </t>
  </si>
  <si>
    <t>EBB alelnök látogatása</t>
  </si>
  <si>
    <t>Gy. Németh Erzsébet találkozója Noyan Özkaya tanácsossal</t>
  </si>
  <si>
    <t>Frankfurti testvérvárosi villamosavató</t>
  </si>
  <si>
    <t>2019.</t>
  </si>
  <si>
    <t>Főpolgármestert érintő események (angol nyelv)</t>
  </si>
  <si>
    <t>Főpolgármestert érintő események (egyéb nyelv)</t>
  </si>
  <si>
    <t xml:space="preserve">Főpolgármesteri Hivatalt érintő események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</si>
</sst>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4472C4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Border="1"/>
    <xf numFmtId="14" fontId="0" fillId="0" borderId="0" xfId="0" applyNumberForma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0" fillId="0" borderId="4" xfId="0" applyBorder="1"/>
    <xf numFmtId="0" fontId="2" fillId="0" borderId="0" xfId="0" applyFont="1" applyFill="1" applyBorder="1"/>
    <xf numFmtId="0" fontId="2" fillId="0" borderId="4" xfId="0" applyFont="1" applyBorder="1"/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5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/>
    <xf numFmtId="165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7" xfId="0" applyBorder="1"/>
    <xf numFmtId="0" fontId="0" fillId="0" borderId="8" xfId="0" applyBorder="1" applyAlignment="1">
      <alignment horizontal="left" wrapText="1"/>
    </xf>
    <xf numFmtId="165" fontId="0" fillId="0" borderId="5" xfId="0" applyNumberFormat="1" applyBorder="1"/>
    <xf numFmtId="165" fontId="0" fillId="0" borderId="8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4" fillId="0" borderId="0" xfId="0" applyFont="1" applyBorder="1"/>
    <xf numFmtId="165" fontId="0" fillId="0" borderId="19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7" fillId="0" borderId="10" xfId="0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wrapText="1"/>
    </xf>
    <xf numFmtId="165" fontId="0" fillId="0" borderId="2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25" xfId="0" applyBorder="1"/>
    <xf numFmtId="0" fontId="0" fillId="0" borderId="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6" xfId="0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164" fontId="0" fillId="0" borderId="12" xfId="0" applyNumberFormat="1" applyBorder="1" applyAlignment="1">
      <alignment horizontal="right"/>
    </xf>
    <xf numFmtId="165" fontId="0" fillId="0" borderId="5" xfId="0" applyNumberFormat="1" applyBorder="1" applyAlignment="1">
      <alignment wrapText="1"/>
    </xf>
    <xf numFmtId="0" fontId="0" fillId="0" borderId="7" xfId="0" applyFont="1" applyBorder="1" applyAlignment="1">
      <alignment horizontal="left" vertical="center"/>
    </xf>
    <xf numFmtId="14" fontId="0" fillId="0" borderId="28" xfId="0" applyNumberFormat="1" applyFont="1" applyBorder="1" applyAlignment="1">
      <alignment horizontal="left"/>
    </xf>
    <xf numFmtId="165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2" fillId="0" borderId="4" xfId="0" applyFont="1" applyBorder="1" applyAlignment="1">
      <alignment horizontal="left"/>
    </xf>
    <xf numFmtId="165" fontId="0" fillId="0" borderId="4" xfId="0" applyNumberFormat="1" applyBorder="1" applyAlignment="1">
      <alignment horizontal="right"/>
    </xf>
    <xf numFmtId="0" fontId="0" fillId="0" borderId="18" xfId="0" applyBorder="1"/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5" xfId="0" applyNumberFormat="1" applyBorder="1" applyAlignment="1">
      <alignment horizontal="left" wrapText="1"/>
    </xf>
    <xf numFmtId="165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/>
    <xf numFmtId="0" fontId="7" fillId="0" borderId="21" xfId="0" applyFont="1" applyBorder="1" applyAlignment="1">
      <alignment horizontal="left" wrapText="1"/>
    </xf>
    <xf numFmtId="14" fontId="7" fillId="0" borderId="5" xfId="0" applyNumberFormat="1" applyFont="1" applyBorder="1" applyAlignment="1">
      <alignment horizontal="left"/>
    </xf>
    <xf numFmtId="0" fontId="7" fillId="0" borderId="21" xfId="0" applyFont="1" applyBorder="1" applyAlignment="1">
      <alignment wrapText="1"/>
    </xf>
    <xf numFmtId="0" fontId="7" fillId="0" borderId="21" xfId="0" applyFont="1" applyBorder="1"/>
    <xf numFmtId="0" fontId="7" fillId="0" borderId="27" xfId="0" applyFont="1" applyBorder="1" applyAlignment="1">
      <alignment wrapText="1"/>
    </xf>
    <xf numFmtId="14" fontId="7" fillId="0" borderId="1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4" fontId="7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26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7" fillId="0" borderId="31" xfId="0" applyFont="1" applyBorder="1"/>
    <xf numFmtId="0" fontId="1" fillId="0" borderId="0" xfId="0" applyFont="1"/>
    <xf numFmtId="0" fontId="7" fillId="0" borderId="11" xfId="0" applyFont="1" applyBorder="1" applyAlignment="1">
      <alignment horizontal="left"/>
    </xf>
    <xf numFmtId="165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7" fillId="0" borderId="25" xfId="0" applyFont="1" applyBorder="1"/>
    <xf numFmtId="0" fontId="7" fillId="0" borderId="0" xfId="0" applyFont="1" applyAlignment="1">
      <alignment horizontal="center"/>
    </xf>
    <xf numFmtId="0" fontId="9" fillId="0" borderId="4" xfId="0" applyFont="1" applyBorder="1"/>
    <xf numFmtId="0" fontId="7" fillId="0" borderId="4" xfId="0" applyFont="1" applyBorder="1"/>
    <xf numFmtId="0" fontId="6" fillId="0" borderId="0" xfId="0" applyFont="1"/>
    <xf numFmtId="165" fontId="0" fillId="0" borderId="0" xfId="0" applyNumberFormat="1"/>
    <xf numFmtId="14" fontId="7" fillId="0" borderId="8" xfId="0" applyNumberFormat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165" fontId="7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 applyAlignment="1">
      <alignment horizontal="left"/>
    </xf>
    <xf numFmtId="165" fontId="7" fillId="0" borderId="5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0" xfId="0" applyFont="1" applyBorder="1" applyAlignment="1">
      <alignment wrapText="1"/>
    </xf>
    <xf numFmtId="164" fontId="7" fillId="0" borderId="5" xfId="0" applyNumberFormat="1" applyFont="1" applyBorder="1" applyAlignment="1">
      <alignment horizontal="right"/>
    </xf>
    <xf numFmtId="164" fontId="1" fillId="0" borderId="0" xfId="0" applyNumberFormat="1" applyFont="1"/>
    <xf numFmtId="0" fontId="7" fillId="0" borderId="13" xfId="0" applyFont="1" applyBorder="1" applyAlignment="1">
      <alignment wrapText="1"/>
    </xf>
    <xf numFmtId="165" fontId="7" fillId="0" borderId="8" xfId="0" applyNumberFormat="1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64" fontId="7" fillId="0" borderId="12" xfId="0" applyNumberFormat="1" applyFont="1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wrapText="1"/>
    </xf>
    <xf numFmtId="14" fontId="7" fillId="0" borderId="35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65" fontId="7" fillId="0" borderId="35" xfId="0" applyNumberFormat="1" applyFont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0" fontId="7" fillId="0" borderId="29" xfId="0" applyFont="1" applyBorder="1"/>
    <xf numFmtId="0" fontId="0" fillId="0" borderId="7" xfId="0" applyBorder="1" applyAlignment="1">
      <alignment horizontal="left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7" fillId="0" borderId="26" xfId="0" applyFont="1" applyBorder="1"/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33" xfId="0" applyBorder="1" applyAlignment="1">
      <alignment horizontal="left"/>
    </xf>
    <xf numFmtId="0" fontId="7" fillId="0" borderId="35" xfId="0" applyFont="1" applyBorder="1" applyAlignment="1">
      <alignment horizontal="left" wrapText="1"/>
    </xf>
    <xf numFmtId="165" fontId="0" fillId="0" borderId="35" xfId="0" applyNumberFormat="1" applyBorder="1" applyAlignment="1">
      <alignment horizontal="right"/>
    </xf>
    <xf numFmtId="164" fontId="0" fillId="0" borderId="35" xfId="0" applyNumberFormat="1" applyBorder="1"/>
    <xf numFmtId="0" fontId="0" fillId="0" borderId="37" xfId="0" applyBorder="1"/>
    <xf numFmtId="0" fontId="0" fillId="0" borderId="18" xfId="0" applyBorder="1" applyAlignment="1">
      <alignment horizontal="left"/>
    </xf>
    <xf numFmtId="0" fontId="0" fillId="0" borderId="38" xfId="0" applyBorder="1" applyAlignment="1">
      <alignment horizontal="left" wrapText="1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165" fontId="0" fillId="0" borderId="0" xfId="0" applyNumberFormat="1" applyAlignment="1">
      <alignment horizontal="right" wrapText="1"/>
    </xf>
    <xf numFmtId="165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7" fillId="0" borderId="23" xfId="0" applyFont="1" applyBorder="1" applyAlignment="1">
      <alignment horizontal="left"/>
    </xf>
    <xf numFmtId="16" fontId="0" fillId="0" borderId="7" xfId="0" applyNumberFormat="1" applyBorder="1" applyAlignment="1">
      <alignment horizontal="left"/>
    </xf>
    <xf numFmtId="16" fontId="7" fillId="0" borderId="7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E9B8-7FFD-4AF9-8E29-9C777FF1D993}">
  <dimension ref="A1:L137"/>
  <sheetViews>
    <sheetView tabSelected="1" zoomScaleNormal="100" workbookViewId="0">
      <selection activeCell="A106" sqref="A106"/>
    </sheetView>
  </sheetViews>
  <sheetFormatPr baseColWidth="10" defaultColWidth="8.83203125" defaultRowHeight="15" x14ac:dyDescent="0.2"/>
  <cols>
    <col min="1" max="1" width="12.6640625" customWidth="1"/>
    <col min="2" max="2" width="42.5" customWidth="1"/>
    <col min="3" max="3" width="14.5" customWidth="1"/>
    <col min="4" max="4" width="15.5" customWidth="1"/>
    <col min="5" max="5" width="29.1640625" customWidth="1"/>
    <col min="6" max="6" width="35.1640625" customWidth="1"/>
    <col min="7" max="7" width="23.5" customWidth="1"/>
    <col min="8" max="8" width="25.83203125" customWidth="1"/>
    <col min="9" max="9" width="19.83203125" bestFit="1" customWidth="1"/>
    <col min="11" max="11" width="13.5" bestFit="1" customWidth="1"/>
  </cols>
  <sheetData>
    <row r="1" spans="1:8" ht="28.75" customHeight="1" x14ac:dyDescent="0.25">
      <c r="A1" s="182" t="s">
        <v>175</v>
      </c>
      <c r="B1" s="182"/>
    </row>
    <row r="3" spans="1:8" ht="23" customHeight="1" thickBot="1" x14ac:dyDescent="0.25">
      <c r="A3" s="8" t="s">
        <v>186</v>
      </c>
      <c r="B3" s="8"/>
      <c r="C3" s="9"/>
      <c r="D3" s="10"/>
      <c r="E3" s="10"/>
      <c r="F3" s="38"/>
      <c r="G3" s="10" t="s">
        <v>161</v>
      </c>
      <c r="H3" s="52"/>
    </row>
    <row r="4" spans="1:8" ht="31.5" customHeight="1" thickBot="1" x14ac:dyDescent="0.25">
      <c r="A4" s="40" t="s">
        <v>128</v>
      </c>
      <c r="B4" s="40" t="s">
        <v>31</v>
      </c>
      <c r="C4" s="40" t="s">
        <v>30</v>
      </c>
      <c r="D4" s="40" t="s">
        <v>29</v>
      </c>
      <c r="E4" s="40" t="s">
        <v>171</v>
      </c>
      <c r="F4" s="40" t="s">
        <v>32</v>
      </c>
      <c r="G4" s="50" t="s">
        <v>162</v>
      </c>
      <c r="H4" s="40" t="s">
        <v>82</v>
      </c>
    </row>
    <row r="5" spans="1:8" ht="31.5" customHeight="1" x14ac:dyDescent="0.2">
      <c r="A5" s="75" t="s">
        <v>0</v>
      </c>
      <c r="B5" s="63" t="s">
        <v>172</v>
      </c>
      <c r="C5" s="76">
        <v>43760</v>
      </c>
      <c r="D5" s="62" t="s">
        <v>25</v>
      </c>
      <c r="E5" s="62" t="s">
        <v>27</v>
      </c>
      <c r="F5" s="62" t="s">
        <v>173</v>
      </c>
      <c r="G5" s="77">
        <v>353568</v>
      </c>
      <c r="H5" s="78" t="s">
        <v>133</v>
      </c>
    </row>
    <row r="6" spans="1:8" ht="26.5" customHeight="1" x14ac:dyDescent="0.2">
      <c r="A6" s="79" t="s">
        <v>2</v>
      </c>
      <c r="B6" s="64" t="s">
        <v>136</v>
      </c>
      <c r="C6" s="56">
        <v>43780</v>
      </c>
      <c r="D6" s="57" t="s">
        <v>48</v>
      </c>
      <c r="E6" s="57" t="s">
        <v>27</v>
      </c>
      <c r="F6" s="58" t="s">
        <v>37</v>
      </c>
      <c r="G6" s="59">
        <v>84011</v>
      </c>
      <c r="H6" s="47" t="s">
        <v>133</v>
      </c>
    </row>
    <row r="7" spans="1:8" ht="23" customHeight="1" x14ac:dyDescent="0.2">
      <c r="A7" s="79" t="s">
        <v>3</v>
      </c>
      <c r="B7" s="106" t="s">
        <v>137</v>
      </c>
      <c r="C7" s="93">
        <v>43781</v>
      </c>
      <c r="D7" s="85" t="s">
        <v>138</v>
      </c>
      <c r="E7" s="85" t="s">
        <v>27</v>
      </c>
      <c r="F7" s="85" t="s">
        <v>132</v>
      </c>
      <c r="G7" s="11">
        <v>3810</v>
      </c>
      <c r="H7" s="48" t="s">
        <v>133</v>
      </c>
    </row>
    <row r="8" spans="1:8" ht="28.5" customHeight="1" x14ac:dyDescent="0.2">
      <c r="A8" s="79" t="s">
        <v>4</v>
      </c>
      <c r="B8" s="92" t="s">
        <v>140</v>
      </c>
      <c r="C8" s="93">
        <v>43798</v>
      </c>
      <c r="D8" s="85" t="s">
        <v>25</v>
      </c>
      <c r="E8" s="85" t="s">
        <v>27</v>
      </c>
      <c r="F8" s="85" t="s">
        <v>132</v>
      </c>
      <c r="G8" s="11">
        <v>3810</v>
      </c>
      <c r="H8" s="47" t="s">
        <v>133</v>
      </c>
    </row>
    <row r="9" spans="1:8" ht="30" customHeight="1" x14ac:dyDescent="0.2">
      <c r="A9" s="79" t="s">
        <v>5</v>
      </c>
      <c r="B9" s="92" t="s">
        <v>143</v>
      </c>
      <c r="C9" s="93">
        <v>43810</v>
      </c>
      <c r="D9" s="85" t="s">
        <v>48</v>
      </c>
      <c r="E9" s="85" t="s">
        <v>27</v>
      </c>
      <c r="F9" s="85" t="s">
        <v>54</v>
      </c>
      <c r="G9" s="54">
        <v>33338</v>
      </c>
      <c r="H9" s="47" t="s">
        <v>133</v>
      </c>
    </row>
    <row r="10" spans="1:8" ht="33.75" customHeight="1" thickBot="1" x14ac:dyDescent="0.25">
      <c r="A10" s="80" t="s">
        <v>6</v>
      </c>
      <c r="B10" s="107" t="s">
        <v>144</v>
      </c>
      <c r="C10" s="97">
        <v>43817</v>
      </c>
      <c r="D10" s="86" t="s">
        <v>51</v>
      </c>
      <c r="E10" s="86" t="s">
        <v>27</v>
      </c>
      <c r="F10" s="86" t="s">
        <v>132</v>
      </c>
      <c r="G10" s="81">
        <v>11341</v>
      </c>
      <c r="H10" s="49" t="s">
        <v>133</v>
      </c>
    </row>
    <row r="11" spans="1:8" ht="21.75" customHeight="1" thickBot="1" x14ac:dyDescent="0.25">
      <c r="A11" s="13"/>
      <c r="B11" s="1"/>
      <c r="C11" s="2"/>
      <c r="D11" s="3"/>
      <c r="E11" s="4"/>
      <c r="F11" s="82" t="s">
        <v>129</v>
      </c>
      <c r="G11" s="90">
        <f>SUM(G5:G10)</f>
        <v>489878</v>
      </c>
      <c r="H11" s="83"/>
    </row>
    <row r="12" spans="1:8" ht="18.5" customHeight="1" x14ac:dyDescent="0.2">
      <c r="A12" s="13"/>
      <c r="B12" s="1"/>
      <c r="C12" s="2"/>
      <c r="D12" s="3"/>
      <c r="E12" s="4"/>
      <c r="F12" s="36"/>
      <c r="G12" s="51"/>
      <c r="H12" s="37"/>
    </row>
    <row r="13" spans="1:8" ht="23" customHeight="1" thickBot="1" x14ac:dyDescent="0.25">
      <c r="A13" s="8" t="s">
        <v>42</v>
      </c>
      <c r="B13" s="8"/>
      <c r="C13" s="9"/>
      <c r="D13" s="10"/>
      <c r="E13" s="10"/>
      <c r="F13" s="38"/>
      <c r="G13" s="10" t="s">
        <v>161</v>
      </c>
      <c r="H13" s="52"/>
    </row>
    <row r="14" spans="1:8" ht="31.5" customHeight="1" thickBot="1" x14ac:dyDescent="0.25">
      <c r="A14" s="40" t="s">
        <v>128</v>
      </c>
      <c r="B14" s="39" t="s">
        <v>31</v>
      </c>
      <c r="C14" s="40" t="s">
        <v>30</v>
      </c>
      <c r="D14" s="40" t="s">
        <v>29</v>
      </c>
      <c r="E14" s="40" t="s">
        <v>174</v>
      </c>
      <c r="F14" s="40" t="s">
        <v>32</v>
      </c>
      <c r="G14" s="50" t="s">
        <v>162</v>
      </c>
      <c r="H14" s="40" t="s">
        <v>82</v>
      </c>
    </row>
    <row r="15" spans="1:8" ht="26.5" customHeight="1" x14ac:dyDescent="0.2">
      <c r="A15" s="32" t="s">
        <v>0</v>
      </c>
      <c r="B15" s="66" t="s">
        <v>43</v>
      </c>
      <c r="C15" s="25">
        <v>43839</v>
      </c>
      <c r="D15" s="18" t="s">
        <v>51</v>
      </c>
      <c r="E15" s="18" t="s">
        <v>27</v>
      </c>
      <c r="F15" s="33" t="s">
        <v>44</v>
      </c>
      <c r="G15" s="53">
        <v>4382</v>
      </c>
      <c r="H15" s="42" t="s">
        <v>127</v>
      </c>
    </row>
    <row r="16" spans="1:8" ht="23" customHeight="1" x14ac:dyDescent="0.2">
      <c r="A16" s="5" t="s">
        <v>1</v>
      </c>
      <c r="B16" s="67" t="s">
        <v>66</v>
      </c>
      <c r="C16" s="24">
        <v>43886</v>
      </c>
      <c r="D16" s="15" t="s">
        <v>48</v>
      </c>
      <c r="E16" s="15" t="s">
        <v>27</v>
      </c>
      <c r="F16" s="15" t="s">
        <v>52</v>
      </c>
      <c r="G16" s="11">
        <v>109728</v>
      </c>
      <c r="H16" s="43" t="s">
        <v>127</v>
      </c>
    </row>
    <row r="17" spans="1:8" ht="23" customHeight="1" x14ac:dyDescent="0.2">
      <c r="A17" s="5" t="s">
        <v>2</v>
      </c>
      <c r="B17" s="106" t="s">
        <v>76</v>
      </c>
      <c r="C17" s="93">
        <v>43886</v>
      </c>
      <c r="D17" s="85" t="s">
        <v>50</v>
      </c>
      <c r="E17" s="85" t="s">
        <v>27</v>
      </c>
      <c r="F17" s="85" t="s">
        <v>47</v>
      </c>
      <c r="G17" s="11">
        <v>8065</v>
      </c>
      <c r="H17" s="43" t="s">
        <v>127</v>
      </c>
    </row>
    <row r="18" spans="1:8" ht="23" customHeight="1" x14ac:dyDescent="0.2">
      <c r="A18" s="5" t="s">
        <v>3</v>
      </c>
      <c r="B18" s="106" t="s">
        <v>67</v>
      </c>
      <c r="C18" s="93">
        <v>43895</v>
      </c>
      <c r="D18" s="85" t="s">
        <v>48</v>
      </c>
      <c r="E18" s="85" t="s">
        <v>27</v>
      </c>
      <c r="F18" s="85" t="s">
        <v>49</v>
      </c>
      <c r="G18" s="11">
        <v>12256</v>
      </c>
      <c r="H18" s="43" t="s">
        <v>127</v>
      </c>
    </row>
    <row r="19" spans="1:8" ht="23" customHeight="1" x14ac:dyDescent="0.2">
      <c r="A19" s="5" t="s">
        <v>4</v>
      </c>
      <c r="B19" s="92" t="s">
        <v>68</v>
      </c>
      <c r="C19" s="93">
        <v>43901</v>
      </c>
      <c r="D19" s="85" t="s">
        <v>51</v>
      </c>
      <c r="E19" s="85" t="s">
        <v>27</v>
      </c>
      <c r="F19" s="85" t="s">
        <v>52</v>
      </c>
      <c r="G19" s="11">
        <v>180975</v>
      </c>
      <c r="H19" s="43" t="s">
        <v>127</v>
      </c>
    </row>
    <row r="20" spans="1:8" ht="23" customHeight="1" x14ac:dyDescent="0.2">
      <c r="A20" s="5" t="s">
        <v>5</v>
      </c>
      <c r="B20" s="106" t="s">
        <v>69</v>
      </c>
      <c r="C20" s="93">
        <v>43906</v>
      </c>
      <c r="D20" s="85" t="s">
        <v>51</v>
      </c>
      <c r="E20" s="85" t="s">
        <v>27</v>
      </c>
      <c r="F20" s="85" t="s">
        <v>47</v>
      </c>
      <c r="G20" s="11">
        <v>3810</v>
      </c>
      <c r="H20" s="43" t="s">
        <v>127</v>
      </c>
    </row>
    <row r="21" spans="1:8" ht="23" customHeight="1" x14ac:dyDescent="0.2">
      <c r="A21" s="5" t="s">
        <v>6</v>
      </c>
      <c r="B21" s="67" t="s">
        <v>53</v>
      </c>
      <c r="C21" s="24">
        <v>43909</v>
      </c>
      <c r="D21" s="15" t="s">
        <v>51</v>
      </c>
      <c r="E21" s="15" t="s">
        <v>27</v>
      </c>
      <c r="F21" s="15" t="s">
        <v>52</v>
      </c>
      <c r="G21" s="11">
        <v>13653</v>
      </c>
      <c r="H21" s="43" t="s">
        <v>127</v>
      </c>
    </row>
    <row r="22" spans="1:8" ht="23" customHeight="1" x14ac:dyDescent="0.2">
      <c r="A22" s="5" t="s">
        <v>7</v>
      </c>
      <c r="B22" s="92" t="s">
        <v>70</v>
      </c>
      <c r="C22" s="93">
        <v>43929</v>
      </c>
      <c r="D22" s="85" t="s">
        <v>51</v>
      </c>
      <c r="E22" s="85" t="s">
        <v>27</v>
      </c>
      <c r="F22" s="85" t="s">
        <v>54</v>
      </c>
      <c r="G22" s="11">
        <v>24282</v>
      </c>
      <c r="H22" s="43" t="s">
        <v>127</v>
      </c>
    </row>
    <row r="23" spans="1:8" ht="23" customHeight="1" x14ac:dyDescent="0.2">
      <c r="A23" s="5" t="s">
        <v>8</v>
      </c>
      <c r="B23" s="106" t="s">
        <v>71</v>
      </c>
      <c r="C23" s="93">
        <v>43936</v>
      </c>
      <c r="D23" s="85" t="s">
        <v>48</v>
      </c>
      <c r="E23" s="85" t="s">
        <v>27</v>
      </c>
      <c r="F23" s="85" t="s">
        <v>52</v>
      </c>
      <c r="G23" s="11">
        <v>86741</v>
      </c>
      <c r="H23" s="43" t="s">
        <v>127</v>
      </c>
    </row>
    <row r="24" spans="1:8" ht="23" customHeight="1" x14ac:dyDescent="0.2">
      <c r="A24" s="5" t="s">
        <v>9</v>
      </c>
      <c r="B24" s="106" t="s">
        <v>73</v>
      </c>
      <c r="C24" s="93">
        <v>43941</v>
      </c>
      <c r="D24" s="85" t="s">
        <v>51</v>
      </c>
      <c r="E24" s="85" t="s">
        <v>27</v>
      </c>
      <c r="F24" s="85" t="s">
        <v>36</v>
      </c>
      <c r="G24" s="11">
        <v>21336</v>
      </c>
      <c r="H24" s="43" t="s">
        <v>127</v>
      </c>
    </row>
    <row r="25" spans="1:8" ht="18.75" customHeight="1" x14ac:dyDescent="0.2">
      <c r="A25" s="5" t="s">
        <v>10</v>
      </c>
      <c r="B25" s="92" t="s">
        <v>74</v>
      </c>
      <c r="C25" s="93">
        <v>43943</v>
      </c>
      <c r="D25" s="85" t="s">
        <v>48</v>
      </c>
      <c r="E25" s="85" t="s">
        <v>27</v>
      </c>
      <c r="F25" s="85" t="s">
        <v>36</v>
      </c>
      <c r="G25" s="11">
        <v>86106</v>
      </c>
      <c r="H25" s="43" t="s">
        <v>127</v>
      </c>
    </row>
    <row r="26" spans="1:8" ht="28.5" customHeight="1" x14ac:dyDescent="0.2">
      <c r="A26" s="5" t="s">
        <v>11</v>
      </c>
      <c r="B26" s="92" t="s">
        <v>77</v>
      </c>
      <c r="C26" s="93">
        <v>43950</v>
      </c>
      <c r="D26" s="85" t="s">
        <v>57</v>
      </c>
      <c r="E26" s="85" t="s">
        <v>27</v>
      </c>
      <c r="F26" s="85" t="s">
        <v>47</v>
      </c>
      <c r="G26" s="11">
        <v>250317</v>
      </c>
      <c r="H26" s="43" t="s">
        <v>127</v>
      </c>
    </row>
    <row r="27" spans="1:8" ht="31.5" customHeight="1" x14ac:dyDescent="0.2">
      <c r="A27" s="5" t="s">
        <v>12</v>
      </c>
      <c r="B27" s="92" t="s">
        <v>78</v>
      </c>
      <c r="C27" s="93">
        <v>43956</v>
      </c>
      <c r="D27" s="85" t="s">
        <v>48</v>
      </c>
      <c r="E27" s="85" t="s">
        <v>27</v>
      </c>
      <c r="F27" s="85" t="s">
        <v>33</v>
      </c>
      <c r="G27" s="11">
        <v>24003</v>
      </c>
      <c r="H27" s="43" t="s">
        <v>127</v>
      </c>
    </row>
    <row r="28" spans="1:8" ht="29.25" customHeight="1" x14ac:dyDescent="0.2">
      <c r="A28" s="5" t="s">
        <v>13</v>
      </c>
      <c r="B28" s="92" t="s">
        <v>79</v>
      </c>
      <c r="C28" s="93">
        <v>43956</v>
      </c>
      <c r="D28" s="85" t="s">
        <v>48</v>
      </c>
      <c r="E28" s="85" t="s">
        <v>27</v>
      </c>
      <c r="F28" s="85" t="s">
        <v>33</v>
      </c>
      <c r="G28" s="11">
        <v>24003</v>
      </c>
      <c r="H28" s="43" t="s">
        <v>127</v>
      </c>
    </row>
    <row r="29" spans="1:8" ht="23" customHeight="1" x14ac:dyDescent="0.2">
      <c r="A29" s="5" t="s">
        <v>14</v>
      </c>
      <c r="B29" s="106" t="s">
        <v>80</v>
      </c>
      <c r="C29" s="93">
        <v>43964</v>
      </c>
      <c r="D29" s="85" t="s">
        <v>59</v>
      </c>
      <c r="E29" s="85" t="s">
        <v>27</v>
      </c>
      <c r="F29" s="85" t="s">
        <v>33</v>
      </c>
      <c r="G29" s="11">
        <v>173736</v>
      </c>
      <c r="H29" s="43" t="s">
        <v>127</v>
      </c>
    </row>
    <row r="30" spans="1:8" ht="23" customHeight="1" x14ac:dyDescent="0.2">
      <c r="A30" s="5" t="s">
        <v>15</v>
      </c>
      <c r="B30" s="106" t="s">
        <v>83</v>
      </c>
      <c r="C30" s="93">
        <v>43970</v>
      </c>
      <c r="D30" s="85" t="s">
        <v>51</v>
      </c>
      <c r="E30" s="85" t="s">
        <v>27</v>
      </c>
      <c r="F30" s="85" t="s">
        <v>47</v>
      </c>
      <c r="G30" s="11">
        <v>93180</v>
      </c>
      <c r="H30" s="43" t="s">
        <v>127</v>
      </c>
    </row>
    <row r="31" spans="1:8" ht="23" customHeight="1" x14ac:dyDescent="0.2">
      <c r="A31" s="5" t="s">
        <v>16</v>
      </c>
      <c r="B31" s="106" t="s">
        <v>84</v>
      </c>
      <c r="C31" s="93">
        <v>43978</v>
      </c>
      <c r="D31" s="85" t="s">
        <v>48</v>
      </c>
      <c r="E31" s="85" t="s">
        <v>27</v>
      </c>
      <c r="F31" s="85" t="s">
        <v>33</v>
      </c>
      <c r="G31" s="11">
        <v>46812</v>
      </c>
      <c r="H31" s="43" t="s">
        <v>127</v>
      </c>
    </row>
    <row r="32" spans="1:8" ht="23" customHeight="1" x14ac:dyDescent="0.2">
      <c r="A32" s="5" t="s">
        <v>17</v>
      </c>
      <c r="B32" s="92" t="s">
        <v>92</v>
      </c>
      <c r="C32" s="93">
        <v>44020</v>
      </c>
      <c r="D32" s="85" t="s">
        <v>48</v>
      </c>
      <c r="E32" s="85" t="s">
        <v>27</v>
      </c>
      <c r="F32" s="85" t="s">
        <v>52</v>
      </c>
      <c r="G32" s="11">
        <v>316230</v>
      </c>
      <c r="H32" s="55" t="s">
        <v>61</v>
      </c>
    </row>
    <row r="33" spans="1:8" ht="23" customHeight="1" x14ac:dyDescent="0.2">
      <c r="A33" s="5" t="s">
        <v>18</v>
      </c>
      <c r="B33" s="106" t="s">
        <v>93</v>
      </c>
      <c r="C33" s="93">
        <v>44025</v>
      </c>
      <c r="D33" s="85" t="s">
        <v>62</v>
      </c>
      <c r="E33" s="85" t="s">
        <v>26</v>
      </c>
      <c r="F33" s="85" t="s">
        <v>47</v>
      </c>
      <c r="G33" s="11">
        <v>24536</v>
      </c>
      <c r="H33" s="43" t="s">
        <v>127</v>
      </c>
    </row>
    <row r="34" spans="1:8" ht="23" customHeight="1" x14ac:dyDescent="0.2">
      <c r="A34" s="5" t="s">
        <v>19</v>
      </c>
      <c r="B34" s="65" t="s">
        <v>94</v>
      </c>
      <c r="C34" s="24">
        <v>44041</v>
      </c>
      <c r="D34" s="15" t="s">
        <v>59</v>
      </c>
      <c r="E34" s="15" t="s">
        <v>27</v>
      </c>
      <c r="F34" s="15" t="s">
        <v>33</v>
      </c>
      <c r="G34" s="11">
        <v>236817</v>
      </c>
      <c r="H34" s="55" t="s">
        <v>61</v>
      </c>
    </row>
    <row r="35" spans="1:8" ht="32" x14ac:dyDescent="0.2">
      <c r="A35" s="5" t="s">
        <v>20</v>
      </c>
      <c r="B35" s="65" t="s">
        <v>95</v>
      </c>
      <c r="C35" s="24">
        <v>44047</v>
      </c>
      <c r="D35" s="15" t="s">
        <v>59</v>
      </c>
      <c r="E35" s="15" t="s">
        <v>27</v>
      </c>
      <c r="F35" s="15" t="s">
        <v>33</v>
      </c>
      <c r="G35" s="11">
        <v>94869</v>
      </c>
      <c r="H35" s="43" t="s">
        <v>127</v>
      </c>
    </row>
    <row r="36" spans="1:8" ht="32" x14ac:dyDescent="0.2">
      <c r="A36" s="5" t="s">
        <v>21</v>
      </c>
      <c r="B36" s="65" t="s">
        <v>96</v>
      </c>
      <c r="C36" s="24">
        <v>44055</v>
      </c>
      <c r="D36" s="15" t="s">
        <v>63</v>
      </c>
      <c r="E36" s="15" t="s">
        <v>27</v>
      </c>
      <c r="F36" s="15" t="s">
        <v>33</v>
      </c>
      <c r="G36" s="11">
        <v>96012</v>
      </c>
      <c r="H36" s="43" t="s">
        <v>127</v>
      </c>
    </row>
    <row r="37" spans="1:8" ht="29.75" customHeight="1" x14ac:dyDescent="0.2">
      <c r="A37" s="5" t="s">
        <v>22</v>
      </c>
      <c r="B37" s="67" t="s">
        <v>106</v>
      </c>
      <c r="C37" s="24">
        <v>44113</v>
      </c>
      <c r="D37" s="15" t="s">
        <v>25</v>
      </c>
      <c r="E37" s="15" t="s">
        <v>26</v>
      </c>
      <c r="F37" s="15" t="s">
        <v>36</v>
      </c>
      <c r="G37" s="11">
        <v>9709</v>
      </c>
      <c r="H37" s="45" t="s">
        <v>163</v>
      </c>
    </row>
    <row r="38" spans="1:8" ht="36.75" customHeight="1" x14ac:dyDescent="0.2">
      <c r="A38" s="5" t="s">
        <v>23</v>
      </c>
      <c r="B38" s="65" t="s">
        <v>109</v>
      </c>
      <c r="C38" s="24">
        <v>44120</v>
      </c>
      <c r="D38" s="15" t="s">
        <v>48</v>
      </c>
      <c r="E38" s="15" t="s">
        <v>26</v>
      </c>
      <c r="F38" s="15" t="s">
        <v>110</v>
      </c>
      <c r="G38" s="11">
        <v>13667</v>
      </c>
      <c r="H38" s="45" t="s">
        <v>163</v>
      </c>
    </row>
    <row r="39" spans="1:8" ht="65" thickBot="1" x14ac:dyDescent="0.25">
      <c r="A39" s="29" t="s">
        <v>24</v>
      </c>
      <c r="B39" s="68" t="s">
        <v>115</v>
      </c>
      <c r="C39" s="26">
        <v>44168</v>
      </c>
      <c r="D39" s="27" t="s">
        <v>48</v>
      </c>
      <c r="E39" s="27" t="s">
        <v>27</v>
      </c>
      <c r="F39" s="28" t="s">
        <v>38</v>
      </c>
      <c r="G39" s="30">
        <v>104305</v>
      </c>
      <c r="H39" s="46" t="s">
        <v>127</v>
      </c>
    </row>
    <row r="40" spans="1:8" ht="21.75" customHeight="1" thickBot="1" x14ac:dyDescent="0.25">
      <c r="A40" s="13"/>
      <c r="B40" s="1"/>
      <c r="C40" s="2"/>
      <c r="D40" s="3"/>
      <c r="E40" s="4"/>
      <c r="F40" s="82" t="s">
        <v>129</v>
      </c>
      <c r="G40" s="90">
        <f>SUM(G15:G39)</f>
        <v>2059530</v>
      </c>
      <c r="H40" s="83"/>
    </row>
    <row r="41" spans="1:8" ht="18.5" customHeight="1" x14ac:dyDescent="0.2">
      <c r="A41" s="13"/>
      <c r="B41" s="1"/>
      <c r="C41" s="2"/>
      <c r="D41" s="3"/>
      <c r="E41" s="4"/>
      <c r="F41" s="36"/>
      <c r="G41" s="37"/>
      <c r="H41" s="37"/>
    </row>
    <row r="42" spans="1:8" ht="22.5" customHeight="1" thickBot="1" x14ac:dyDescent="0.25">
      <c r="A42" s="8" t="s">
        <v>41</v>
      </c>
      <c r="B42" s="8"/>
      <c r="C42" s="9"/>
      <c r="D42" s="10"/>
      <c r="E42" s="10"/>
      <c r="F42" s="38"/>
      <c r="G42" s="10" t="s">
        <v>161</v>
      </c>
      <c r="H42" s="52"/>
    </row>
    <row r="43" spans="1:8" ht="31.5" customHeight="1" thickBot="1" x14ac:dyDescent="0.25">
      <c r="A43" s="40" t="s">
        <v>128</v>
      </c>
      <c r="B43" s="6" t="s">
        <v>31</v>
      </c>
      <c r="C43" s="7" t="s">
        <v>30</v>
      </c>
      <c r="D43" s="7" t="s">
        <v>29</v>
      </c>
      <c r="E43" s="7" t="s">
        <v>168</v>
      </c>
      <c r="F43" s="7" t="s">
        <v>32</v>
      </c>
      <c r="G43" s="41" t="s">
        <v>162</v>
      </c>
      <c r="H43" s="7" t="s">
        <v>82</v>
      </c>
    </row>
    <row r="44" spans="1:8" ht="30.25" customHeight="1" x14ac:dyDescent="0.2">
      <c r="A44" s="84" t="s">
        <v>0</v>
      </c>
      <c r="B44" s="69" t="s">
        <v>119</v>
      </c>
      <c r="C44" s="25">
        <v>44237</v>
      </c>
      <c r="D44" s="18" t="s">
        <v>25</v>
      </c>
      <c r="E44" s="18" t="s">
        <v>27</v>
      </c>
      <c r="F44" s="18" t="s">
        <v>37</v>
      </c>
      <c r="G44" s="35">
        <v>213614</v>
      </c>
      <c r="H44" s="20" t="s">
        <v>127</v>
      </c>
    </row>
    <row r="45" spans="1:8" ht="30.25" customHeight="1" x14ac:dyDescent="0.2">
      <c r="A45" s="5" t="s">
        <v>1</v>
      </c>
      <c r="B45" s="70" t="s">
        <v>120</v>
      </c>
      <c r="C45" s="24">
        <v>44237</v>
      </c>
      <c r="D45" s="15" t="s">
        <v>25</v>
      </c>
      <c r="E45" s="15" t="s">
        <v>27</v>
      </c>
      <c r="F45" s="15" t="s">
        <v>36</v>
      </c>
      <c r="G45" s="34">
        <v>76091</v>
      </c>
      <c r="H45" s="21" t="s">
        <v>127</v>
      </c>
    </row>
    <row r="46" spans="1:8" ht="30.25" customHeight="1" x14ac:dyDescent="0.2">
      <c r="A46" s="5" t="s">
        <v>2</v>
      </c>
      <c r="B46" s="70" t="s">
        <v>28</v>
      </c>
      <c r="C46" s="24">
        <v>44243</v>
      </c>
      <c r="D46" s="15" t="s">
        <v>25</v>
      </c>
      <c r="E46" s="15" t="s">
        <v>27</v>
      </c>
      <c r="F46" s="15" t="s">
        <v>34</v>
      </c>
      <c r="G46" s="34">
        <v>17678</v>
      </c>
      <c r="H46" s="21" t="s">
        <v>127</v>
      </c>
    </row>
    <row r="47" spans="1:8" ht="30.25" customHeight="1" x14ac:dyDescent="0.2">
      <c r="A47" s="5" t="s">
        <v>3</v>
      </c>
      <c r="B47" s="70" t="s">
        <v>121</v>
      </c>
      <c r="C47" s="24">
        <v>44257</v>
      </c>
      <c r="D47" s="15" t="s">
        <v>25</v>
      </c>
      <c r="E47" s="15" t="s">
        <v>27</v>
      </c>
      <c r="F47" s="15" t="s">
        <v>35</v>
      </c>
      <c r="G47" s="11">
        <v>41250</v>
      </c>
      <c r="H47" s="21" t="s">
        <v>127</v>
      </c>
    </row>
    <row r="48" spans="1:8" ht="44.25" customHeight="1" x14ac:dyDescent="0.2">
      <c r="A48" s="5" t="s">
        <v>4</v>
      </c>
      <c r="B48" s="71" t="s">
        <v>122</v>
      </c>
      <c r="C48" s="24">
        <v>44286</v>
      </c>
      <c r="D48" s="15" t="s">
        <v>25</v>
      </c>
      <c r="E48" s="15" t="s">
        <v>27</v>
      </c>
      <c r="F48" s="15" t="s">
        <v>34</v>
      </c>
      <c r="G48" s="34">
        <v>28727</v>
      </c>
      <c r="H48" s="21" t="s">
        <v>127</v>
      </c>
    </row>
    <row r="49" spans="1:9" ht="30.25" customHeight="1" x14ac:dyDescent="0.2">
      <c r="A49" s="5" t="s">
        <v>5</v>
      </c>
      <c r="B49" s="70" t="s">
        <v>123</v>
      </c>
      <c r="C49" s="24">
        <v>44308</v>
      </c>
      <c r="D49" s="15" t="s">
        <v>25</v>
      </c>
      <c r="E49" s="15" t="s">
        <v>27</v>
      </c>
      <c r="F49" s="15" t="s">
        <v>39</v>
      </c>
      <c r="G49" s="11">
        <v>931799</v>
      </c>
      <c r="H49" s="21" t="s">
        <v>127</v>
      </c>
    </row>
    <row r="50" spans="1:9" ht="30.25" customHeight="1" x14ac:dyDescent="0.2">
      <c r="A50" s="5" t="s">
        <v>6</v>
      </c>
      <c r="B50" s="70" t="s">
        <v>124</v>
      </c>
      <c r="C50" s="24">
        <v>44314</v>
      </c>
      <c r="D50" s="15" t="s">
        <v>25</v>
      </c>
      <c r="E50" s="15" t="s">
        <v>27</v>
      </c>
      <c r="F50" s="15" t="s">
        <v>39</v>
      </c>
      <c r="G50" s="11">
        <v>143510</v>
      </c>
      <c r="H50" s="21" t="s">
        <v>127</v>
      </c>
    </row>
    <row r="51" spans="1:9" ht="29.75" customHeight="1" thickBot="1" x14ac:dyDescent="0.25">
      <c r="A51" s="29" t="s">
        <v>7</v>
      </c>
      <c r="B51" s="72" t="s">
        <v>40</v>
      </c>
      <c r="C51" s="26">
        <v>44322</v>
      </c>
      <c r="D51" s="27" t="s">
        <v>25</v>
      </c>
      <c r="E51" s="27" t="s">
        <v>27</v>
      </c>
      <c r="F51" s="27" t="s">
        <v>34</v>
      </c>
      <c r="G51" s="30">
        <v>98336</v>
      </c>
      <c r="H51" s="31" t="s">
        <v>127</v>
      </c>
    </row>
    <row r="52" spans="1:9" ht="21.75" customHeight="1" thickBot="1" x14ac:dyDescent="0.25">
      <c r="A52" s="13"/>
      <c r="B52" s="1"/>
      <c r="C52" s="2"/>
      <c r="D52" s="3"/>
      <c r="E52" s="4"/>
      <c r="F52" s="82" t="s">
        <v>129</v>
      </c>
      <c r="G52" s="90">
        <f>SUM(G44:G51)</f>
        <v>1551005</v>
      </c>
      <c r="H52" s="83"/>
    </row>
    <row r="55" spans="1:9" ht="28.75" customHeight="1" x14ac:dyDescent="0.25">
      <c r="A55" s="182" t="s">
        <v>176</v>
      </c>
      <c r="B55" s="182"/>
    </row>
    <row r="57" spans="1:9" ht="19" x14ac:dyDescent="0.25">
      <c r="A57" s="184" t="s">
        <v>187</v>
      </c>
    </row>
    <row r="58" spans="1:9" ht="29.25" customHeight="1" thickBot="1" x14ac:dyDescent="0.25">
      <c r="A58" s="183" t="s">
        <v>186</v>
      </c>
      <c r="B58" s="110"/>
      <c r="C58" s="111"/>
      <c r="D58" s="112"/>
      <c r="E58" s="112"/>
      <c r="F58" s="113"/>
      <c r="G58" s="112" t="s">
        <v>161</v>
      </c>
      <c r="H58" s="114"/>
      <c r="I58" s="114"/>
    </row>
    <row r="59" spans="1:9" ht="33" thickBot="1" x14ac:dyDescent="0.25">
      <c r="A59" s="115" t="s">
        <v>128</v>
      </c>
      <c r="B59" s="115" t="s">
        <v>31</v>
      </c>
      <c r="C59" s="115" t="s">
        <v>30</v>
      </c>
      <c r="D59" s="115" t="s">
        <v>29</v>
      </c>
      <c r="E59" s="115" t="s">
        <v>168</v>
      </c>
      <c r="F59" s="115" t="s">
        <v>32</v>
      </c>
      <c r="G59" s="116" t="s">
        <v>177</v>
      </c>
      <c r="H59" s="117" t="s">
        <v>178</v>
      </c>
      <c r="I59" s="115" t="s">
        <v>82</v>
      </c>
    </row>
    <row r="60" spans="1:9" ht="27.75" customHeight="1" thickBot="1" x14ac:dyDescent="0.25">
      <c r="A60" s="87" t="s">
        <v>0</v>
      </c>
      <c r="B60" s="92" t="s">
        <v>181</v>
      </c>
      <c r="C60" s="93">
        <v>43768</v>
      </c>
      <c r="D60" s="85" t="s">
        <v>25</v>
      </c>
      <c r="E60" s="85" t="s">
        <v>26</v>
      </c>
      <c r="F60" s="85" t="s">
        <v>132</v>
      </c>
      <c r="G60" s="177">
        <v>57150</v>
      </c>
      <c r="H60" s="178"/>
      <c r="I60" s="48" t="s">
        <v>133</v>
      </c>
    </row>
    <row r="61" spans="1:9" s="123" customFormat="1" ht="16" x14ac:dyDescent="0.2">
      <c r="A61" s="181" t="s">
        <v>1</v>
      </c>
      <c r="B61" s="102" t="s">
        <v>141</v>
      </c>
      <c r="C61" s="103">
        <v>43804</v>
      </c>
      <c r="D61" s="104" t="s">
        <v>25</v>
      </c>
      <c r="E61" s="119" t="s">
        <v>26</v>
      </c>
      <c r="F61" s="104" t="s">
        <v>132</v>
      </c>
      <c r="G61" s="120">
        <v>57150</v>
      </c>
      <c r="H61" s="121"/>
      <c r="I61" s="122" t="s">
        <v>133</v>
      </c>
    </row>
    <row r="62" spans="1:9" s="123" customFormat="1" ht="17" thickBot="1" x14ac:dyDescent="0.25">
      <c r="A62" s="124" t="s">
        <v>2</v>
      </c>
      <c r="B62" s="96" t="s">
        <v>142</v>
      </c>
      <c r="C62" s="97">
        <v>43815</v>
      </c>
      <c r="D62" s="86" t="s">
        <v>25</v>
      </c>
      <c r="E62" s="86" t="s">
        <v>26</v>
      </c>
      <c r="F62" s="98" t="s">
        <v>132</v>
      </c>
      <c r="G62" s="125">
        <v>157480</v>
      </c>
      <c r="H62" s="126"/>
      <c r="I62" s="127" t="s">
        <v>133</v>
      </c>
    </row>
    <row r="63" spans="1:9" ht="16" thickBot="1" x14ac:dyDescent="0.25">
      <c r="A63" s="128"/>
      <c r="B63" s="114"/>
      <c r="C63" s="114"/>
      <c r="D63" s="114"/>
      <c r="E63" s="114"/>
      <c r="F63" s="129" t="s">
        <v>129</v>
      </c>
      <c r="G63" s="91">
        <f>SUM(G60:G62)</f>
        <v>271780</v>
      </c>
      <c r="H63" s="91">
        <f>SUM(H61:H62)</f>
        <v>0</v>
      </c>
      <c r="I63" s="130"/>
    </row>
    <row r="64" spans="1:9" x14ac:dyDescent="0.2">
      <c r="A64" s="131"/>
      <c r="B64" s="131"/>
      <c r="D64" s="132"/>
      <c r="F64" s="108"/>
      <c r="G64" s="132"/>
      <c r="H64" s="132"/>
    </row>
    <row r="65" spans="1:12" ht="16" thickBot="1" x14ac:dyDescent="0.25">
      <c r="A65" s="183" t="s">
        <v>42</v>
      </c>
      <c r="B65" s="110"/>
      <c r="C65" s="111"/>
      <c r="D65" s="112"/>
      <c r="E65" s="112"/>
      <c r="F65" s="113"/>
      <c r="G65" s="112" t="s">
        <v>161</v>
      </c>
      <c r="H65" s="114"/>
      <c r="I65" s="114"/>
    </row>
    <row r="66" spans="1:12" ht="33" thickBot="1" x14ac:dyDescent="0.25">
      <c r="A66" s="115" t="s">
        <v>128</v>
      </c>
      <c r="B66" s="115" t="s">
        <v>31</v>
      </c>
      <c r="C66" s="115" t="s">
        <v>30</v>
      </c>
      <c r="D66" s="115" t="s">
        <v>29</v>
      </c>
      <c r="E66" s="115" t="s">
        <v>168</v>
      </c>
      <c r="F66" s="115" t="s">
        <v>32</v>
      </c>
      <c r="G66" s="116" t="s">
        <v>177</v>
      </c>
      <c r="H66" s="117" t="s">
        <v>178</v>
      </c>
      <c r="I66" s="115" t="s">
        <v>82</v>
      </c>
    </row>
    <row r="67" spans="1:12" s="123" customFormat="1" ht="27" customHeight="1" x14ac:dyDescent="0.2">
      <c r="A67" s="118" t="s">
        <v>145</v>
      </c>
      <c r="B67" s="102" t="s">
        <v>170</v>
      </c>
      <c r="C67" s="133">
        <v>43888</v>
      </c>
      <c r="D67" s="134" t="s">
        <v>25</v>
      </c>
      <c r="E67" s="104" t="s">
        <v>26</v>
      </c>
      <c r="F67" s="104" t="s">
        <v>47</v>
      </c>
      <c r="G67" s="135">
        <v>82550</v>
      </c>
      <c r="H67" s="136"/>
      <c r="I67" s="137" t="s">
        <v>127</v>
      </c>
    </row>
    <row r="68" spans="1:12" s="123" customFormat="1" ht="16" x14ac:dyDescent="0.2">
      <c r="A68" s="138" t="s">
        <v>146</v>
      </c>
      <c r="B68" s="94" t="s">
        <v>86</v>
      </c>
      <c r="C68" s="93">
        <v>43985</v>
      </c>
      <c r="D68" s="85" t="s">
        <v>25</v>
      </c>
      <c r="E68" s="85" t="s">
        <v>26</v>
      </c>
      <c r="F68" s="85" t="s">
        <v>47</v>
      </c>
      <c r="G68" s="139">
        <v>114300</v>
      </c>
      <c r="H68" s="139">
        <v>133350</v>
      </c>
      <c r="I68" s="140" t="s">
        <v>127</v>
      </c>
    </row>
    <row r="69" spans="1:12" s="123" customFormat="1" ht="32" x14ac:dyDescent="0.2">
      <c r="A69" s="138" t="s">
        <v>147</v>
      </c>
      <c r="B69" s="94" t="s">
        <v>87</v>
      </c>
      <c r="C69" s="93">
        <v>43992</v>
      </c>
      <c r="D69" s="85" t="s">
        <v>25</v>
      </c>
      <c r="E69" s="85" t="s">
        <v>26</v>
      </c>
      <c r="F69" s="85" t="s">
        <v>47</v>
      </c>
      <c r="G69" s="139">
        <v>63500</v>
      </c>
      <c r="H69" s="139">
        <v>133350</v>
      </c>
      <c r="I69" s="140" t="s">
        <v>127</v>
      </c>
    </row>
    <row r="70" spans="1:12" s="123" customFormat="1" ht="32" x14ac:dyDescent="0.2">
      <c r="A70" s="138" t="s">
        <v>148</v>
      </c>
      <c r="B70" s="94" t="s">
        <v>89</v>
      </c>
      <c r="C70" s="93">
        <v>44008</v>
      </c>
      <c r="D70" s="85" t="s">
        <v>25</v>
      </c>
      <c r="E70" s="85" t="s">
        <v>26</v>
      </c>
      <c r="F70" s="85" t="s">
        <v>47</v>
      </c>
      <c r="G70" s="139">
        <v>114300</v>
      </c>
      <c r="H70" s="139">
        <v>158750</v>
      </c>
      <c r="I70" s="140" t="s">
        <v>127</v>
      </c>
    </row>
    <row r="71" spans="1:12" s="123" customFormat="1" ht="32" x14ac:dyDescent="0.2">
      <c r="A71" s="138" t="s">
        <v>149</v>
      </c>
      <c r="B71" s="94" t="s">
        <v>97</v>
      </c>
      <c r="C71" s="93">
        <v>44069</v>
      </c>
      <c r="D71" s="85" t="s">
        <v>25</v>
      </c>
      <c r="E71" s="85" t="s">
        <v>26</v>
      </c>
      <c r="F71" s="85" t="s">
        <v>47</v>
      </c>
      <c r="G71" s="139">
        <v>114300</v>
      </c>
      <c r="H71" s="139">
        <v>158750</v>
      </c>
      <c r="I71" s="141" t="s">
        <v>166</v>
      </c>
    </row>
    <row r="72" spans="1:12" s="123" customFormat="1" ht="32" x14ac:dyDescent="0.2">
      <c r="A72" s="138" t="s">
        <v>150</v>
      </c>
      <c r="B72" s="94" t="s">
        <v>100</v>
      </c>
      <c r="C72" s="93">
        <v>44092</v>
      </c>
      <c r="D72" s="85" t="s">
        <v>25</v>
      </c>
      <c r="E72" s="85" t="s">
        <v>26</v>
      </c>
      <c r="F72" s="85" t="s">
        <v>47</v>
      </c>
      <c r="G72" s="139">
        <v>82550</v>
      </c>
      <c r="H72" s="139">
        <v>189230</v>
      </c>
      <c r="I72" s="141" t="s">
        <v>166</v>
      </c>
    </row>
    <row r="73" spans="1:12" s="123" customFormat="1" ht="48" x14ac:dyDescent="0.2">
      <c r="A73" s="138" t="s">
        <v>151</v>
      </c>
      <c r="B73" s="94" t="s">
        <v>103</v>
      </c>
      <c r="C73" s="93">
        <v>44097</v>
      </c>
      <c r="D73" s="85" t="s">
        <v>25</v>
      </c>
      <c r="E73" s="85" t="s">
        <v>26</v>
      </c>
      <c r="F73" s="85" t="s">
        <v>47</v>
      </c>
      <c r="G73" s="139">
        <v>127000</v>
      </c>
      <c r="H73" s="139"/>
      <c r="I73" s="141" t="s">
        <v>166</v>
      </c>
    </row>
    <row r="74" spans="1:12" s="123" customFormat="1" ht="32" x14ac:dyDescent="0.2">
      <c r="A74" s="138" t="s">
        <v>152</v>
      </c>
      <c r="B74" s="94" t="s">
        <v>104</v>
      </c>
      <c r="C74" s="93">
        <v>44110</v>
      </c>
      <c r="D74" s="85" t="s">
        <v>25</v>
      </c>
      <c r="E74" s="85" t="s">
        <v>26</v>
      </c>
      <c r="F74" s="85" t="s">
        <v>47</v>
      </c>
      <c r="G74" s="139">
        <v>82550</v>
      </c>
      <c r="H74" s="139">
        <v>189230</v>
      </c>
      <c r="I74" s="141" t="s">
        <v>166</v>
      </c>
    </row>
    <row r="75" spans="1:12" s="123" customFormat="1" ht="32" x14ac:dyDescent="0.2">
      <c r="A75" s="138" t="s">
        <v>153</v>
      </c>
      <c r="B75" s="94" t="s">
        <v>105</v>
      </c>
      <c r="C75" s="93">
        <v>44112</v>
      </c>
      <c r="D75" s="85" t="s">
        <v>25</v>
      </c>
      <c r="E75" s="85" t="s">
        <v>26</v>
      </c>
      <c r="F75" s="85" t="s">
        <v>47</v>
      </c>
      <c r="G75" s="139">
        <v>114300</v>
      </c>
      <c r="H75" s="139">
        <v>189230</v>
      </c>
      <c r="I75" s="141" t="s">
        <v>166</v>
      </c>
    </row>
    <row r="76" spans="1:12" s="123" customFormat="1" ht="32" x14ac:dyDescent="0.2">
      <c r="A76" s="138" t="s">
        <v>154</v>
      </c>
      <c r="B76" s="94" t="s">
        <v>111</v>
      </c>
      <c r="C76" s="93">
        <v>44147</v>
      </c>
      <c r="D76" s="85" t="s">
        <v>25</v>
      </c>
      <c r="E76" s="85" t="s">
        <v>26</v>
      </c>
      <c r="F76" s="85" t="s">
        <v>47</v>
      </c>
      <c r="G76" s="139">
        <v>127000</v>
      </c>
      <c r="H76" s="142"/>
      <c r="I76" s="141" t="s">
        <v>166</v>
      </c>
      <c r="L76" s="143"/>
    </row>
    <row r="77" spans="1:12" s="123" customFormat="1" ht="32" x14ac:dyDescent="0.2">
      <c r="A77" s="138" t="s">
        <v>155</v>
      </c>
      <c r="B77" s="94" t="s">
        <v>116</v>
      </c>
      <c r="C77" s="93">
        <v>44172</v>
      </c>
      <c r="D77" s="85" t="s">
        <v>25</v>
      </c>
      <c r="E77" s="85" t="s">
        <v>26</v>
      </c>
      <c r="F77" s="85" t="s">
        <v>47</v>
      </c>
      <c r="G77" s="139">
        <v>88900</v>
      </c>
      <c r="H77" s="142">
        <v>189230</v>
      </c>
      <c r="I77" s="141" t="s">
        <v>166</v>
      </c>
    </row>
    <row r="78" spans="1:12" s="123" customFormat="1" ht="45" customHeight="1" thickBot="1" x14ac:dyDescent="0.25">
      <c r="A78" s="124" t="s">
        <v>156</v>
      </c>
      <c r="B78" s="96" t="s">
        <v>165</v>
      </c>
      <c r="C78" s="97">
        <v>44180</v>
      </c>
      <c r="D78" s="86" t="s">
        <v>25</v>
      </c>
      <c r="E78" s="86" t="s">
        <v>26</v>
      </c>
      <c r="F78" s="86" t="s">
        <v>47</v>
      </c>
      <c r="G78" s="125">
        <v>88900</v>
      </c>
      <c r="H78" s="125">
        <v>124460</v>
      </c>
      <c r="I78" s="144" t="s">
        <v>127</v>
      </c>
    </row>
    <row r="79" spans="1:12" ht="16" thickBot="1" x14ac:dyDescent="0.25">
      <c r="A79" s="128"/>
      <c r="B79" s="114"/>
      <c r="C79" s="114"/>
      <c r="D79" s="114"/>
      <c r="E79" s="114"/>
      <c r="F79" s="129" t="s">
        <v>129</v>
      </c>
      <c r="G79" s="91">
        <f>SUM(G67:G78)</f>
        <v>1200150</v>
      </c>
      <c r="H79" s="91">
        <f>SUM(H67:H78)</f>
        <v>1465580</v>
      </c>
      <c r="I79" s="130"/>
    </row>
    <row r="80" spans="1:12" x14ac:dyDescent="0.2">
      <c r="A80" s="109"/>
      <c r="F80" s="108"/>
      <c r="G80" s="132"/>
      <c r="H80" s="132"/>
    </row>
    <row r="81" spans="1:9" ht="16" thickBot="1" x14ac:dyDescent="0.25">
      <c r="A81" s="183" t="s">
        <v>41</v>
      </c>
      <c r="B81" s="110"/>
      <c r="C81" s="111"/>
      <c r="D81" s="112"/>
      <c r="E81" s="112"/>
      <c r="F81" s="113"/>
      <c r="G81" s="112" t="s">
        <v>161</v>
      </c>
      <c r="H81" s="114"/>
      <c r="I81" s="114"/>
    </row>
    <row r="82" spans="1:9" ht="33" thickBot="1" x14ac:dyDescent="0.25">
      <c r="A82" s="115" t="s">
        <v>128</v>
      </c>
      <c r="B82" s="115" t="s">
        <v>31</v>
      </c>
      <c r="C82" s="115" t="s">
        <v>30</v>
      </c>
      <c r="D82" s="115" t="s">
        <v>29</v>
      </c>
      <c r="E82" s="115" t="s">
        <v>168</v>
      </c>
      <c r="F82" s="115" t="s">
        <v>32</v>
      </c>
      <c r="G82" s="116" t="s">
        <v>177</v>
      </c>
      <c r="H82" s="117" t="s">
        <v>178</v>
      </c>
      <c r="I82" s="115" t="s">
        <v>82</v>
      </c>
    </row>
    <row r="83" spans="1:9" s="123" customFormat="1" ht="16" x14ac:dyDescent="0.2">
      <c r="A83" s="118" t="s">
        <v>0</v>
      </c>
      <c r="B83" s="102" t="s">
        <v>117</v>
      </c>
      <c r="C83" s="103">
        <v>44217</v>
      </c>
      <c r="D83" s="104" t="s">
        <v>25</v>
      </c>
      <c r="E83" s="104" t="s">
        <v>26</v>
      </c>
      <c r="F83" s="104" t="s">
        <v>47</v>
      </c>
      <c r="G83" s="145">
        <v>88900</v>
      </c>
      <c r="H83" s="145">
        <v>138430</v>
      </c>
      <c r="I83" s="137" t="s">
        <v>127</v>
      </c>
    </row>
    <row r="84" spans="1:9" ht="16" thickBot="1" x14ac:dyDescent="0.25">
      <c r="A84" s="128"/>
      <c r="B84" s="114"/>
      <c r="C84" s="114"/>
      <c r="D84" s="114"/>
      <c r="E84" s="114"/>
      <c r="F84" s="129" t="s">
        <v>129</v>
      </c>
      <c r="G84" s="91">
        <f>SUM(G83)</f>
        <v>88900</v>
      </c>
      <c r="H84" s="91">
        <f>SUM(H83)</f>
        <v>138430</v>
      </c>
      <c r="I84" s="130"/>
    </row>
    <row r="86" spans="1:9" ht="19" x14ac:dyDescent="0.25">
      <c r="A86" s="184" t="s">
        <v>188</v>
      </c>
    </row>
    <row r="87" spans="1:9" ht="29.25" customHeight="1" thickBot="1" x14ac:dyDescent="0.25">
      <c r="A87" s="183" t="s">
        <v>186</v>
      </c>
      <c r="B87" s="110"/>
      <c r="C87" s="111"/>
      <c r="D87" s="112"/>
      <c r="E87" s="112"/>
      <c r="F87" s="113"/>
      <c r="G87" s="112" t="s">
        <v>161</v>
      </c>
      <c r="H87" s="114"/>
      <c r="I87" s="114"/>
    </row>
    <row r="88" spans="1:9" ht="33" thickBot="1" x14ac:dyDescent="0.25">
      <c r="A88" s="115" t="s">
        <v>128</v>
      </c>
      <c r="B88" s="115" t="s">
        <v>31</v>
      </c>
      <c r="C88" s="115" t="s">
        <v>30</v>
      </c>
      <c r="D88" s="115" t="s">
        <v>29</v>
      </c>
      <c r="E88" s="115" t="s">
        <v>168</v>
      </c>
      <c r="F88" s="115" t="s">
        <v>32</v>
      </c>
      <c r="G88" s="116" t="s">
        <v>177</v>
      </c>
      <c r="H88" s="117" t="s">
        <v>178</v>
      </c>
      <c r="I88" s="115" t="s">
        <v>82</v>
      </c>
    </row>
    <row r="89" spans="1:9" ht="17" thickBot="1" x14ac:dyDescent="0.25">
      <c r="A89" s="87" t="s">
        <v>0</v>
      </c>
      <c r="B89" s="92" t="s">
        <v>182</v>
      </c>
      <c r="C89" s="93">
        <v>43768</v>
      </c>
      <c r="D89" s="85" t="s">
        <v>56</v>
      </c>
      <c r="E89" s="179" t="s">
        <v>26</v>
      </c>
      <c r="F89" s="85" t="s">
        <v>132</v>
      </c>
      <c r="G89" s="177">
        <v>69850</v>
      </c>
      <c r="H89" s="178"/>
      <c r="I89" s="48" t="s">
        <v>133</v>
      </c>
    </row>
    <row r="90" spans="1:9" s="123" customFormat="1" ht="33" thickBot="1" x14ac:dyDescent="0.25">
      <c r="A90" s="148" t="s">
        <v>1</v>
      </c>
      <c r="B90" s="149" t="s">
        <v>130</v>
      </c>
      <c r="C90" s="150">
        <v>43784</v>
      </c>
      <c r="D90" s="151" t="s">
        <v>131</v>
      </c>
      <c r="E90" s="151" t="s">
        <v>134</v>
      </c>
      <c r="F90" s="151" t="s">
        <v>132</v>
      </c>
      <c r="G90" s="152">
        <v>9525</v>
      </c>
      <c r="H90" s="153"/>
      <c r="I90" s="154" t="s">
        <v>133</v>
      </c>
    </row>
    <row r="91" spans="1:9" ht="16" thickBot="1" x14ac:dyDescent="0.25">
      <c r="A91" s="128"/>
      <c r="B91" s="114"/>
      <c r="C91" s="114"/>
      <c r="D91" s="114"/>
      <c r="E91" s="114"/>
      <c r="F91" s="129" t="s">
        <v>129</v>
      </c>
      <c r="G91" s="91">
        <f>SUM(G89:G90)</f>
        <v>79375</v>
      </c>
      <c r="H91" s="91">
        <f>SUM(H90:H90)</f>
        <v>0</v>
      </c>
      <c r="I91" s="130"/>
    </row>
    <row r="92" spans="1:9" x14ac:dyDescent="0.2">
      <c r="A92" s="131"/>
      <c r="B92" s="131"/>
      <c r="D92" s="132"/>
      <c r="F92" s="108"/>
      <c r="G92" s="132"/>
      <c r="H92" s="132"/>
    </row>
    <row r="93" spans="1:9" ht="16" thickBot="1" x14ac:dyDescent="0.25">
      <c r="A93" s="183" t="s">
        <v>42</v>
      </c>
      <c r="B93" s="110"/>
      <c r="C93" s="111"/>
      <c r="D93" s="112"/>
      <c r="E93" s="112"/>
      <c r="F93" s="113"/>
      <c r="G93" s="112" t="s">
        <v>161</v>
      </c>
      <c r="H93" s="114"/>
      <c r="I93" s="114"/>
    </row>
    <row r="94" spans="1:9" ht="33" thickBot="1" x14ac:dyDescent="0.25">
      <c r="A94" s="115" t="s">
        <v>128</v>
      </c>
      <c r="B94" s="115" t="s">
        <v>31</v>
      </c>
      <c r="C94" s="115" t="s">
        <v>30</v>
      </c>
      <c r="D94" s="115" t="s">
        <v>29</v>
      </c>
      <c r="E94" s="115" t="s">
        <v>168</v>
      </c>
      <c r="F94" s="115" t="s">
        <v>32</v>
      </c>
      <c r="G94" s="116" t="s">
        <v>177</v>
      </c>
      <c r="H94" s="117" t="s">
        <v>178</v>
      </c>
      <c r="I94" s="115" t="s">
        <v>82</v>
      </c>
    </row>
    <row r="95" spans="1:9" s="123" customFormat="1" ht="32" x14ac:dyDescent="0.2">
      <c r="A95" s="155" t="s">
        <v>0</v>
      </c>
      <c r="B95" s="102" t="s">
        <v>72</v>
      </c>
      <c r="C95" s="103">
        <v>43944</v>
      </c>
      <c r="D95" s="104" t="s">
        <v>55</v>
      </c>
      <c r="E95" s="104" t="s">
        <v>167</v>
      </c>
      <c r="F95" s="104" t="s">
        <v>47</v>
      </c>
      <c r="G95" s="145">
        <v>50000</v>
      </c>
      <c r="H95" s="121"/>
      <c r="I95" s="137" t="s">
        <v>127</v>
      </c>
    </row>
    <row r="96" spans="1:9" s="123" customFormat="1" ht="32" x14ac:dyDescent="0.2">
      <c r="A96" s="87" t="s">
        <v>1</v>
      </c>
      <c r="B96" s="94" t="s">
        <v>75</v>
      </c>
      <c r="C96" s="93">
        <v>43950</v>
      </c>
      <c r="D96" s="85" t="s">
        <v>56</v>
      </c>
      <c r="E96" s="85" t="s">
        <v>26</v>
      </c>
      <c r="F96" s="85" t="s">
        <v>47</v>
      </c>
      <c r="G96" s="139">
        <v>57150</v>
      </c>
      <c r="H96" s="142"/>
      <c r="I96" s="140" t="s">
        <v>127</v>
      </c>
    </row>
    <row r="97" spans="1:9" s="123" customFormat="1" ht="45.75" customHeight="1" x14ac:dyDescent="0.2">
      <c r="A97" s="87" t="s">
        <v>2</v>
      </c>
      <c r="B97" s="94" t="s">
        <v>164</v>
      </c>
      <c r="C97" s="93">
        <v>43956</v>
      </c>
      <c r="D97" s="85" t="s">
        <v>58</v>
      </c>
      <c r="E97" s="85" t="s">
        <v>169</v>
      </c>
      <c r="F97" s="85" t="s">
        <v>47</v>
      </c>
      <c r="G97" s="139">
        <v>40000</v>
      </c>
      <c r="H97" s="142"/>
      <c r="I97" s="140" t="s">
        <v>127</v>
      </c>
    </row>
    <row r="98" spans="1:9" s="123" customFormat="1" ht="46.5" customHeight="1" x14ac:dyDescent="0.2">
      <c r="A98" s="87" t="s">
        <v>3</v>
      </c>
      <c r="B98" s="94" t="s">
        <v>164</v>
      </c>
      <c r="C98" s="93">
        <v>43964</v>
      </c>
      <c r="D98" s="85" t="s">
        <v>58</v>
      </c>
      <c r="E98" s="85" t="s">
        <v>169</v>
      </c>
      <c r="F98" s="85" t="s">
        <v>47</v>
      </c>
      <c r="G98" s="139">
        <v>40000</v>
      </c>
      <c r="H98" s="142"/>
      <c r="I98" s="140" t="s">
        <v>127</v>
      </c>
    </row>
    <row r="99" spans="1:9" s="123" customFormat="1" ht="32" x14ac:dyDescent="0.2">
      <c r="A99" s="87" t="s">
        <v>4</v>
      </c>
      <c r="B99" s="94" t="s">
        <v>88</v>
      </c>
      <c r="C99" s="93">
        <v>44005</v>
      </c>
      <c r="D99" s="85" t="s">
        <v>55</v>
      </c>
      <c r="E99" s="85" t="s">
        <v>167</v>
      </c>
      <c r="F99" s="85" t="s">
        <v>47</v>
      </c>
      <c r="G99" s="139">
        <v>50000</v>
      </c>
      <c r="H99" s="139"/>
      <c r="I99" s="140" t="s">
        <v>127</v>
      </c>
    </row>
    <row r="100" spans="1:9" s="123" customFormat="1" ht="32" x14ac:dyDescent="0.2">
      <c r="A100" s="87" t="s">
        <v>5</v>
      </c>
      <c r="B100" s="94" t="s">
        <v>90</v>
      </c>
      <c r="C100" s="93">
        <v>44005</v>
      </c>
      <c r="D100" s="85" t="s">
        <v>56</v>
      </c>
      <c r="E100" s="85" t="s">
        <v>26</v>
      </c>
      <c r="F100" s="85" t="s">
        <v>60</v>
      </c>
      <c r="G100" s="139">
        <v>63500</v>
      </c>
      <c r="H100" s="139"/>
      <c r="I100" s="140" t="s">
        <v>127</v>
      </c>
    </row>
    <row r="101" spans="1:9" s="123" customFormat="1" ht="32" x14ac:dyDescent="0.2">
      <c r="A101" s="87" t="s">
        <v>6</v>
      </c>
      <c r="B101" s="94" t="s">
        <v>113</v>
      </c>
      <c r="C101" s="93">
        <v>44159</v>
      </c>
      <c r="D101" s="85" t="s">
        <v>114</v>
      </c>
      <c r="E101" s="85" t="s">
        <v>26</v>
      </c>
      <c r="F101" s="85" t="s">
        <v>47</v>
      </c>
      <c r="G101" s="139">
        <v>57150</v>
      </c>
      <c r="H101" s="142"/>
      <c r="I101" s="141" t="s">
        <v>166</v>
      </c>
    </row>
    <row r="102" spans="1:9" s="123" customFormat="1" ht="33" thickBot="1" x14ac:dyDescent="0.25">
      <c r="A102" s="88" t="s">
        <v>7</v>
      </c>
      <c r="B102" s="96" t="s">
        <v>185</v>
      </c>
      <c r="C102" s="97">
        <v>44182</v>
      </c>
      <c r="D102" s="86" t="s">
        <v>56</v>
      </c>
      <c r="E102" s="86" t="s">
        <v>26</v>
      </c>
      <c r="F102" s="86" t="s">
        <v>47</v>
      </c>
      <c r="G102" s="125">
        <v>57150</v>
      </c>
      <c r="H102" s="126"/>
      <c r="I102" s="144" t="s">
        <v>166</v>
      </c>
    </row>
    <row r="103" spans="1:9" ht="16" thickBot="1" x14ac:dyDescent="0.25">
      <c r="A103" s="128"/>
      <c r="B103" s="114"/>
      <c r="C103" s="114"/>
      <c r="D103" s="114"/>
      <c r="E103" s="114"/>
      <c r="F103" s="129" t="s">
        <v>129</v>
      </c>
      <c r="G103" s="91">
        <f>SUM(G95:G102)</f>
        <v>414950</v>
      </c>
      <c r="H103" s="91">
        <f>SUM(H95:H101)</f>
        <v>0</v>
      </c>
      <c r="I103" s="130"/>
    </row>
    <row r="105" spans="1:9" ht="19" x14ac:dyDescent="0.25">
      <c r="A105" s="184" t="s">
        <v>189</v>
      </c>
    </row>
    <row r="106" spans="1:9" ht="29.25" customHeight="1" thickBot="1" x14ac:dyDescent="0.25">
      <c r="A106" s="156" t="s">
        <v>186</v>
      </c>
      <c r="B106" s="131"/>
      <c r="C106" s="157"/>
      <c r="D106" s="158"/>
      <c r="E106" s="158"/>
      <c r="F106" s="159"/>
      <c r="G106" s="158" t="s">
        <v>161</v>
      </c>
      <c r="H106" s="160"/>
    </row>
    <row r="107" spans="1:9" ht="32" x14ac:dyDescent="0.2">
      <c r="A107" s="7" t="s">
        <v>128</v>
      </c>
      <c r="B107" s="7" t="s">
        <v>31</v>
      </c>
      <c r="C107" s="7" t="s">
        <v>30</v>
      </c>
      <c r="D107" s="7" t="s">
        <v>29</v>
      </c>
      <c r="E107" s="7" t="s">
        <v>168</v>
      </c>
      <c r="F107" s="7" t="s">
        <v>32</v>
      </c>
      <c r="G107" s="41" t="s">
        <v>81</v>
      </c>
      <c r="H107" s="161" t="s">
        <v>179</v>
      </c>
      <c r="I107" s="7" t="s">
        <v>82</v>
      </c>
    </row>
    <row r="108" spans="1:9" ht="63" customHeight="1" thickBot="1" x14ac:dyDescent="0.25">
      <c r="A108" s="172" t="s">
        <v>0</v>
      </c>
      <c r="B108" s="173" t="s">
        <v>180</v>
      </c>
      <c r="C108" s="174">
        <v>43754</v>
      </c>
      <c r="D108" s="175" t="s">
        <v>25</v>
      </c>
      <c r="E108" s="175" t="s">
        <v>26</v>
      </c>
      <c r="F108" s="175" t="s">
        <v>45</v>
      </c>
      <c r="G108" s="176">
        <v>121920</v>
      </c>
      <c r="H108" s="58"/>
      <c r="I108" s="47" t="s">
        <v>133</v>
      </c>
    </row>
    <row r="109" spans="1:9" ht="19.5" customHeight="1" x14ac:dyDescent="0.2">
      <c r="A109" s="180" t="s">
        <v>1</v>
      </c>
      <c r="B109" s="162" t="s">
        <v>135</v>
      </c>
      <c r="C109" s="103">
        <v>43783</v>
      </c>
      <c r="D109" s="104" t="s">
        <v>25</v>
      </c>
      <c r="E109" s="104" t="s">
        <v>26</v>
      </c>
      <c r="F109" s="104" t="s">
        <v>45</v>
      </c>
      <c r="G109" s="35">
        <v>57150</v>
      </c>
      <c r="H109" s="19"/>
      <c r="I109" s="163" t="s">
        <v>133</v>
      </c>
    </row>
    <row r="110" spans="1:9" ht="17" thickBot="1" x14ac:dyDescent="0.25">
      <c r="A110" s="164" t="s">
        <v>2</v>
      </c>
      <c r="B110" s="96" t="s">
        <v>139</v>
      </c>
      <c r="C110" s="97">
        <v>43791</v>
      </c>
      <c r="D110" s="86" t="s">
        <v>25</v>
      </c>
      <c r="E110" s="86" t="s">
        <v>26</v>
      </c>
      <c r="F110" s="86" t="s">
        <v>45</v>
      </c>
      <c r="G110" s="30">
        <v>57150</v>
      </c>
      <c r="H110" s="73"/>
      <c r="I110" s="61" t="s">
        <v>133</v>
      </c>
    </row>
    <row r="111" spans="1:9" ht="16" thickBot="1" x14ac:dyDescent="0.25">
      <c r="A111" s="109"/>
      <c r="F111" s="14" t="s">
        <v>129</v>
      </c>
      <c r="G111" s="91">
        <f>SUM(G108:G110)</f>
        <v>236220</v>
      </c>
      <c r="H111" s="91">
        <f>SUM(H109:H110)</f>
        <v>0</v>
      </c>
      <c r="I111" s="12"/>
    </row>
    <row r="112" spans="1:9" x14ac:dyDescent="0.2">
      <c r="A112" s="131"/>
      <c r="B112" s="131"/>
      <c r="F112" s="108"/>
      <c r="G112" s="132"/>
      <c r="H112" s="132"/>
    </row>
    <row r="113" spans="1:9" ht="16" thickBot="1" x14ac:dyDescent="0.25">
      <c r="A113" s="131" t="s">
        <v>42</v>
      </c>
      <c r="B113" s="131"/>
      <c r="C113" s="157"/>
      <c r="D113" s="158"/>
      <c r="E113" s="158"/>
      <c r="F113" s="159"/>
      <c r="G113" s="158" t="s">
        <v>161</v>
      </c>
      <c r="H113" s="160"/>
    </row>
    <row r="114" spans="1:9" ht="33" thickBot="1" x14ac:dyDescent="0.25">
      <c r="A114" s="40" t="s">
        <v>128</v>
      </c>
      <c r="B114" s="40" t="s">
        <v>31</v>
      </c>
      <c r="C114" s="40" t="s">
        <v>30</v>
      </c>
      <c r="D114" s="40" t="s">
        <v>29</v>
      </c>
      <c r="E114" s="40" t="s">
        <v>168</v>
      </c>
      <c r="F114" s="40" t="s">
        <v>32</v>
      </c>
      <c r="G114" s="50" t="s">
        <v>81</v>
      </c>
      <c r="H114" s="60" t="s">
        <v>179</v>
      </c>
      <c r="I114" s="40" t="s">
        <v>82</v>
      </c>
    </row>
    <row r="115" spans="1:9" x14ac:dyDescent="0.2">
      <c r="A115" s="165" t="s">
        <v>145</v>
      </c>
      <c r="B115" s="69" t="s">
        <v>183</v>
      </c>
      <c r="C115" s="25">
        <v>43853</v>
      </c>
      <c r="D115" s="18" t="s">
        <v>25</v>
      </c>
      <c r="E115" s="18" t="s">
        <v>26</v>
      </c>
      <c r="F115" s="18" t="s">
        <v>45</v>
      </c>
      <c r="G115" s="35">
        <v>63500</v>
      </c>
      <c r="H115" s="19"/>
      <c r="I115" s="20" t="s">
        <v>127</v>
      </c>
    </row>
    <row r="116" spans="1:9" x14ac:dyDescent="0.2">
      <c r="A116" s="87" t="s">
        <v>146</v>
      </c>
      <c r="B116" s="70" t="s">
        <v>64</v>
      </c>
      <c r="C116" s="24">
        <v>43853</v>
      </c>
      <c r="D116" s="15" t="s">
        <v>25</v>
      </c>
      <c r="E116" s="15" t="s">
        <v>26</v>
      </c>
      <c r="F116" s="15" t="s">
        <v>36</v>
      </c>
      <c r="G116" s="11">
        <v>57150</v>
      </c>
      <c r="H116" s="16"/>
      <c r="I116" s="21" t="s">
        <v>127</v>
      </c>
    </row>
    <row r="117" spans="1:9" ht="16" x14ac:dyDescent="0.2">
      <c r="A117" s="87" t="s">
        <v>147</v>
      </c>
      <c r="B117" s="71" t="s">
        <v>65</v>
      </c>
      <c r="C117" s="89">
        <v>43865</v>
      </c>
      <c r="D117" s="44" t="s">
        <v>46</v>
      </c>
      <c r="E117" s="15" t="s">
        <v>26</v>
      </c>
      <c r="F117" s="15" t="s">
        <v>36</v>
      </c>
      <c r="G117" s="11">
        <v>57150</v>
      </c>
      <c r="H117" s="17"/>
      <c r="I117" s="21" t="s">
        <v>127</v>
      </c>
    </row>
    <row r="118" spans="1:9" ht="32" x14ac:dyDescent="0.2">
      <c r="A118" s="87" t="s">
        <v>148</v>
      </c>
      <c r="B118" s="94" t="s">
        <v>184</v>
      </c>
      <c r="C118" s="99">
        <v>43894</v>
      </c>
      <c r="D118" s="100" t="s">
        <v>25</v>
      </c>
      <c r="E118" s="85" t="s">
        <v>26</v>
      </c>
      <c r="F118" s="101" t="s">
        <v>36</v>
      </c>
      <c r="G118" s="74">
        <v>57150</v>
      </c>
      <c r="H118" s="17"/>
      <c r="I118" s="21" t="s">
        <v>127</v>
      </c>
    </row>
    <row r="119" spans="1:9" ht="32" x14ac:dyDescent="0.2">
      <c r="A119" s="87" t="s">
        <v>149</v>
      </c>
      <c r="B119" s="94" t="s">
        <v>85</v>
      </c>
      <c r="C119" s="93">
        <v>43984</v>
      </c>
      <c r="D119" s="85" t="s">
        <v>25</v>
      </c>
      <c r="E119" s="85" t="s">
        <v>26</v>
      </c>
      <c r="F119" s="85" t="s">
        <v>36</v>
      </c>
      <c r="G119" s="11">
        <v>63500</v>
      </c>
      <c r="H119" s="16"/>
      <c r="I119" s="21" t="s">
        <v>127</v>
      </c>
    </row>
    <row r="120" spans="1:9" ht="48" x14ac:dyDescent="0.2">
      <c r="A120" s="87" t="s">
        <v>150</v>
      </c>
      <c r="B120" s="94" t="s">
        <v>91</v>
      </c>
      <c r="C120" s="93">
        <v>44020</v>
      </c>
      <c r="D120" s="85" t="s">
        <v>25</v>
      </c>
      <c r="E120" s="85" t="s">
        <v>26</v>
      </c>
      <c r="F120" s="85" t="s">
        <v>45</v>
      </c>
      <c r="G120" s="11">
        <v>57150</v>
      </c>
      <c r="H120" s="11"/>
      <c r="I120" s="21" t="s">
        <v>127</v>
      </c>
    </row>
    <row r="121" spans="1:9" ht="32" x14ac:dyDescent="0.2">
      <c r="A121" s="87" t="s">
        <v>151</v>
      </c>
      <c r="B121" s="94" t="s">
        <v>98</v>
      </c>
      <c r="C121" s="93">
        <v>44054</v>
      </c>
      <c r="D121" s="85" t="s">
        <v>25</v>
      </c>
      <c r="E121" s="85" t="s">
        <v>26</v>
      </c>
      <c r="F121" s="85" t="s">
        <v>36</v>
      </c>
      <c r="G121" s="11">
        <v>63500</v>
      </c>
      <c r="H121" s="16"/>
      <c r="I121" s="22" t="s">
        <v>166</v>
      </c>
    </row>
    <row r="122" spans="1:9" ht="33.75" customHeight="1" x14ac:dyDescent="0.2">
      <c r="A122" s="87" t="s">
        <v>152</v>
      </c>
      <c r="B122" s="95" t="s">
        <v>99</v>
      </c>
      <c r="C122" s="93">
        <v>44085</v>
      </c>
      <c r="D122" s="85" t="s">
        <v>25</v>
      </c>
      <c r="E122" s="85" t="s">
        <v>26</v>
      </c>
      <c r="F122" s="85" t="s">
        <v>36</v>
      </c>
      <c r="G122" s="11">
        <v>57150</v>
      </c>
      <c r="H122" s="16"/>
      <c r="I122" s="22" t="s">
        <v>166</v>
      </c>
    </row>
    <row r="123" spans="1:9" ht="32" x14ac:dyDescent="0.2">
      <c r="A123" s="87" t="s">
        <v>153</v>
      </c>
      <c r="B123" s="71" t="s">
        <v>101</v>
      </c>
      <c r="C123" s="24">
        <v>44091</v>
      </c>
      <c r="D123" s="15" t="s">
        <v>25</v>
      </c>
      <c r="E123" s="15" t="s">
        <v>26</v>
      </c>
      <c r="F123" s="15" t="s">
        <v>45</v>
      </c>
      <c r="G123" s="11">
        <v>57150</v>
      </c>
      <c r="H123" s="11"/>
      <c r="I123" s="22" t="s">
        <v>166</v>
      </c>
    </row>
    <row r="124" spans="1:9" ht="32" x14ac:dyDescent="0.2">
      <c r="A124" s="87" t="s">
        <v>154</v>
      </c>
      <c r="B124" s="70" t="s">
        <v>102</v>
      </c>
      <c r="C124" s="24">
        <v>44098</v>
      </c>
      <c r="D124" s="15" t="s">
        <v>25</v>
      </c>
      <c r="E124" s="15" t="s">
        <v>26</v>
      </c>
      <c r="F124" s="15" t="s">
        <v>36</v>
      </c>
      <c r="G124" s="11">
        <v>82550</v>
      </c>
      <c r="H124" s="11"/>
      <c r="I124" s="22" t="s">
        <v>166</v>
      </c>
    </row>
    <row r="125" spans="1:9" ht="32" x14ac:dyDescent="0.2">
      <c r="A125" s="87" t="s">
        <v>155</v>
      </c>
      <c r="B125" s="94" t="s">
        <v>101</v>
      </c>
      <c r="C125" s="93">
        <v>44098</v>
      </c>
      <c r="D125" s="85" t="s">
        <v>25</v>
      </c>
      <c r="E125" s="85" t="s">
        <v>26</v>
      </c>
      <c r="F125" s="85" t="s">
        <v>54</v>
      </c>
      <c r="G125" s="11">
        <v>57150</v>
      </c>
      <c r="H125" s="11"/>
      <c r="I125" s="22" t="s">
        <v>166</v>
      </c>
    </row>
    <row r="126" spans="1:9" ht="32" x14ac:dyDescent="0.2">
      <c r="A126" s="87" t="s">
        <v>156</v>
      </c>
      <c r="B126" s="94" t="s">
        <v>101</v>
      </c>
      <c r="C126" s="93">
        <v>44106</v>
      </c>
      <c r="D126" s="85" t="s">
        <v>25</v>
      </c>
      <c r="E126" s="85" t="s">
        <v>26</v>
      </c>
      <c r="F126" s="85" t="s">
        <v>54</v>
      </c>
      <c r="G126" s="11">
        <v>63500</v>
      </c>
      <c r="H126" s="11"/>
      <c r="I126" s="22" t="s">
        <v>166</v>
      </c>
    </row>
    <row r="127" spans="1:9" ht="32" x14ac:dyDescent="0.2">
      <c r="A127" s="87" t="s">
        <v>157</v>
      </c>
      <c r="B127" s="71" t="s">
        <v>101</v>
      </c>
      <c r="C127" s="24">
        <v>44117</v>
      </c>
      <c r="D127" s="15" t="s">
        <v>25</v>
      </c>
      <c r="E127" s="15" t="s">
        <v>26</v>
      </c>
      <c r="F127" s="15" t="s">
        <v>107</v>
      </c>
      <c r="G127" s="11">
        <v>69850</v>
      </c>
      <c r="H127" s="16"/>
      <c r="I127" s="22" t="s">
        <v>166</v>
      </c>
    </row>
    <row r="128" spans="1:9" ht="32" x14ac:dyDescent="0.2">
      <c r="A128" s="87" t="s">
        <v>158</v>
      </c>
      <c r="B128" s="71" t="s">
        <v>108</v>
      </c>
      <c r="C128" s="24">
        <v>44119</v>
      </c>
      <c r="D128" s="15" t="s">
        <v>25</v>
      </c>
      <c r="E128" s="15" t="s">
        <v>26</v>
      </c>
      <c r="F128" s="15" t="s">
        <v>107</v>
      </c>
      <c r="G128" s="11">
        <v>76200</v>
      </c>
      <c r="H128" s="16"/>
      <c r="I128" s="22" t="s">
        <v>166</v>
      </c>
    </row>
    <row r="129" spans="1:9" ht="32" x14ac:dyDescent="0.2">
      <c r="A129" s="87" t="s">
        <v>159</v>
      </c>
      <c r="B129" s="71" t="s">
        <v>108</v>
      </c>
      <c r="C129" s="24">
        <v>44134</v>
      </c>
      <c r="D129" s="15" t="s">
        <v>25</v>
      </c>
      <c r="E129" s="15" t="s">
        <v>26</v>
      </c>
      <c r="F129" s="15" t="s">
        <v>54</v>
      </c>
      <c r="G129" s="11">
        <v>63500</v>
      </c>
      <c r="H129" s="16"/>
      <c r="I129" s="22" t="s">
        <v>166</v>
      </c>
    </row>
    <row r="130" spans="1:9" ht="33" thickBot="1" x14ac:dyDescent="0.25">
      <c r="A130" s="164" t="s">
        <v>160</v>
      </c>
      <c r="B130" s="96" t="s">
        <v>112</v>
      </c>
      <c r="C130" s="97">
        <v>44153</v>
      </c>
      <c r="D130" s="86" t="s">
        <v>25</v>
      </c>
      <c r="E130" s="86" t="s">
        <v>26</v>
      </c>
      <c r="F130" s="86" t="s">
        <v>54</v>
      </c>
      <c r="G130" s="30">
        <v>76200</v>
      </c>
      <c r="H130" s="73"/>
      <c r="I130" s="23" t="s">
        <v>166</v>
      </c>
    </row>
    <row r="131" spans="1:9" ht="16" thickBot="1" x14ac:dyDescent="0.25">
      <c r="A131" s="109"/>
      <c r="F131" s="14" t="s">
        <v>129</v>
      </c>
      <c r="G131" s="91">
        <f>SUM(G115:G130)</f>
        <v>1022350</v>
      </c>
      <c r="H131" s="91">
        <f>SUM(H115:H130)</f>
        <v>0</v>
      </c>
      <c r="I131" s="12"/>
    </row>
    <row r="132" spans="1:9" x14ac:dyDescent="0.2">
      <c r="A132" s="109"/>
      <c r="F132" s="108"/>
      <c r="G132" s="132"/>
      <c r="H132" s="132"/>
    </row>
    <row r="133" spans="1:9" ht="16" thickBot="1" x14ac:dyDescent="0.25">
      <c r="A133" s="166" t="s">
        <v>41</v>
      </c>
      <c r="B133" s="131"/>
      <c r="C133" s="157"/>
      <c r="D133" s="158"/>
      <c r="E133" s="158"/>
      <c r="F133" s="159"/>
      <c r="G133" s="158" t="s">
        <v>161</v>
      </c>
      <c r="H133" s="160"/>
    </row>
    <row r="134" spans="1:9" ht="32" x14ac:dyDescent="0.2">
      <c r="A134" s="7" t="s">
        <v>128</v>
      </c>
      <c r="B134" s="7" t="s">
        <v>31</v>
      </c>
      <c r="C134" s="7" t="s">
        <v>30</v>
      </c>
      <c r="D134" s="7" t="s">
        <v>29</v>
      </c>
      <c r="E134" s="7" t="s">
        <v>168</v>
      </c>
      <c r="F134" s="7" t="s">
        <v>32</v>
      </c>
      <c r="G134" s="41" t="s">
        <v>81</v>
      </c>
      <c r="H134" s="161" t="s">
        <v>179</v>
      </c>
      <c r="I134" s="7" t="s">
        <v>82</v>
      </c>
    </row>
    <row r="135" spans="1:9" s="123" customFormat="1" ht="49" thickBot="1" x14ac:dyDescent="0.25">
      <c r="A135" s="146" t="s">
        <v>0</v>
      </c>
      <c r="B135" s="96" t="s">
        <v>125</v>
      </c>
      <c r="C135" s="97">
        <v>44321</v>
      </c>
      <c r="D135" s="86" t="s">
        <v>25</v>
      </c>
      <c r="E135" s="86" t="s">
        <v>26</v>
      </c>
      <c r="F135" s="105" t="s">
        <v>126</v>
      </c>
      <c r="G135" s="125">
        <v>57150</v>
      </c>
      <c r="H135" s="147"/>
      <c r="I135" s="144" t="s">
        <v>163</v>
      </c>
    </row>
    <row r="136" spans="1:9" ht="33" thickBot="1" x14ac:dyDescent="0.25">
      <c r="A136" s="167" t="s">
        <v>1</v>
      </c>
      <c r="B136" s="149" t="s">
        <v>118</v>
      </c>
      <c r="C136" s="150">
        <v>44229</v>
      </c>
      <c r="D136" s="151" t="s">
        <v>25</v>
      </c>
      <c r="E136" s="151" t="s">
        <v>26</v>
      </c>
      <c r="F136" s="168" t="s">
        <v>38</v>
      </c>
      <c r="G136" s="169">
        <v>57150</v>
      </c>
      <c r="H136" s="170"/>
      <c r="I136" s="171" t="s">
        <v>127</v>
      </c>
    </row>
    <row r="137" spans="1:9" ht="16" thickBot="1" x14ac:dyDescent="0.25">
      <c r="A137" s="109"/>
      <c r="F137" s="14" t="s">
        <v>129</v>
      </c>
      <c r="G137" s="91">
        <f>SUM(G135:G136)</f>
        <v>114300</v>
      </c>
      <c r="H137" s="91">
        <f>SUM(H136:H136)</f>
        <v>0</v>
      </c>
      <c r="I137" s="12"/>
    </row>
  </sheetData>
  <mergeCells count="2">
    <mergeCell ref="A1:B1"/>
    <mergeCell ref="A55:B55"/>
  </mergeCells>
  <phoneticPr fontId="3" type="noConversion"/>
  <pageMargins left="0.7" right="0.7" top="0.75" bottom="0.75" header="0.3" footer="0.3"/>
  <pageSetup paperSize="8" scale="90" orientation="landscape" r:id="rId1"/>
  <rowBreaks count="1" manualBreakCount="1">
    <brk id="3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5AD13-5413-4967-810A-848078575D5F}"/>
</file>

<file path=customXml/itemProps2.xml><?xml version="1.0" encoding="utf-8"?>
<ds:datastoreItem xmlns:ds="http://schemas.openxmlformats.org/officeDocument/2006/customXml" ds:itemID="{AD5FB92C-122A-42D2-A1DF-1401386198CA}"/>
</file>

<file path=customXml/itemProps3.xml><?xml version="1.0" encoding="utf-8"?>
<ds:datastoreItem xmlns:ds="http://schemas.openxmlformats.org/officeDocument/2006/customXml" ds:itemID="{8549CE98-6068-4F60-B963-48D22E335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2019.10.13. - 2021</vt:lpstr>
      <vt:lpstr>'2019.10.13. - 2021'!Print_Area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Czukorné Gardó Yvette dr.</dc:creator>
  <cp:lastModifiedBy>Microsoft Office User</cp:lastModifiedBy>
  <cp:lastPrinted>2021-05-25T07:41:11Z</cp:lastPrinted>
  <dcterms:created xsi:type="dcterms:W3CDTF">2021-05-17T06:55:33Z</dcterms:created>
  <dcterms:modified xsi:type="dcterms:W3CDTF">2021-06-01T07:52:12Z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